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480" windowHeight="11460" tabRatio="596" activeTab="0"/>
  </bookViews>
  <sheets>
    <sheet name="3 курс" sheetId="1" r:id="rId1"/>
    <sheet name="4 курс" sheetId="2" r:id="rId2"/>
  </sheets>
  <definedNames/>
  <calcPr fullCalcOnLoad="1"/>
</workbook>
</file>

<file path=xl/sharedStrings.xml><?xml version="1.0" encoding="utf-8"?>
<sst xmlns="http://schemas.openxmlformats.org/spreadsheetml/2006/main" count="445" uniqueCount="127">
  <si>
    <t>курсы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</si>
  <si>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</si>
  <si>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</si>
  <si>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</si>
  <si>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</si>
  <si>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</si>
  <si>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</si>
  <si>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</si>
  <si>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</si>
  <si>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</si>
  <si>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</si>
  <si>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</si>
  <si>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Август</t>
  </si>
  <si>
    <t>Всего часов</t>
  </si>
  <si>
    <t>3 курс</t>
  </si>
  <si>
    <t>Общий гуманитарный и социально- экономический цикл</t>
  </si>
  <si>
    <t>ОГСЭ.00</t>
  </si>
  <si>
    <t>*</t>
  </si>
  <si>
    <t>Иностранный язык</t>
  </si>
  <si>
    <t>Физическая культура</t>
  </si>
  <si>
    <t>Общий гуманитарный и социально-экономический цикл</t>
  </si>
  <si>
    <t>Общепрофессиональные дисциплины</t>
  </si>
  <si>
    <t>Определение оптимальных средств и методов анализа природных и промышленных материалов</t>
  </si>
  <si>
    <t>Основы аналитической химии и физико-химических методов анализа</t>
  </si>
  <si>
    <t>ПП.01</t>
  </si>
  <si>
    <t>УП.04</t>
  </si>
  <si>
    <t>ПП.04</t>
  </si>
  <si>
    <t>ОП.01</t>
  </si>
  <si>
    <t>ПМ.01</t>
  </si>
  <si>
    <t>МДК.01.01</t>
  </si>
  <si>
    <t>ПМ.04</t>
  </si>
  <si>
    <t>МДК.04.01</t>
  </si>
  <si>
    <t>ОГСЭ.01</t>
  </si>
  <si>
    <t>ОГСЭ.03</t>
  </si>
  <si>
    <t>18э</t>
  </si>
  <si>
    <t xml:space="preserve">Основы философии </t>
  </si>
  <si>
    <t>Информационные технологии в профессиональной деятельности</t>
  </si>
  <si>
    <t>Безопасность жизнедеятельности</t>
  </si>
  <si>
    <t>Менеджмент</t>
  </si>
  <si>
    <t>Проведение качественных и количественных анализов природных и промышленных материалов с применением химических и физико-химических методов анализа</t>
  </si>
  <si>
    <t>Основы качественного и количественного анализа природных и промышленных материалов</t>
  </si>
  <si>
    <t>Организовывать работу коллектива исполнителей</t>
  </si>
  <si>
    <t>Управление персоналом химических лабораторий</t>
  </si>
  <si>
    <t>ПМ.02</t>
  </si>
  <si>
    <t>МДК.02.01</t>
  </si>
  <si>
    <t>ПМ.03</t>
  </si>
  <si>
    <t>МДК.03.01</t>
  </si>
  <si>
    <t>Эк</t>
  </si>
  <si>
    <t>12э</t>
  </si>
  <si>
    <t>ОГСЭ.04</t>
  </si>
  <si>
    <t>ОП.00</t>
  </si>
  <si>
    <t>ОП.12</t>
  </si>
  <si>
    <t>/60</t>
  </si>
  <si>
    <t>60/</t>
  </si>
  <si>
    <t>УП.02</t>
  </si>
  <si>
    <t>ПП.02</t>
  </si>
  <si>
    <t>108/</t>
  </si>
  <si>
    <t>УП.03</t>
  </si>
  <si>
    <t>ПП.03</t>
  </si>
  <si>
    <t>80/100</t>
  </si>
  <si>
    <t>/36</t>
  </si>
  <si>
    <t>48/</t>
  </si>
  <si>
    <t>/72</t>
  </si>
  <si>
    <t>/68</t>
  </si>
  <si>
    <t>/44</t>
  </si>
  <si>
    <t>72/</t>
  </si>
  <si>
    <t>Всего часов в неделю обязательной учебной нагрузки</t>
  </si>
  <si>
    <t>Всего часов в неделю самостоятельной работы студентов</t>
  </si>
  <si>
    <t>Всего часов в неделю</t>
  </si>
  <si>
    <t>Июль</t>
  </si>
  <si>
    <t>28 авг - 2 сен</t>
  </si>
  <si>
    <t>/108</t>
  </si>
  <si>
    <t>Основы нефтепереработки</t>
  </si>
  <si>
    <t>20/24</t>
  </si>
  <si>
    <t>Мониторинг загрязнений  окружающей  природной среды</t>
  </si>
  <si>
    <t>/100</t>
  </si>
  <si>
    <t>ОП.13</t>
  </si>
  <si>
    <t>Контроль воздушной среды на объектах МН</t>
  </si>
  <si>
    <t>/84</t>
  </si>
  <si>
    <t>ОП.14</t>
  </si>
  <si>
    <t>Природопользование и охрана окружающей среды</t>
  </si>
  <si>
    <t>/82</t>
  </si>
  <si>
    <t>ОП.15</t>
  </si>
  <si>
    <t>162/</t>
  </si>
  <si>
    <t>144/</t>
  </si>
  <si>
    <t>/144</t>
  </si>
  <si>
    <t>Выполнение работ по рабочей профессии «Лаборант химического анализа»</t>
  </si>
  <si>
    <t>3 курс, 2017-2018 учебный год, группа 312 АК</t>
  </si>
  <si>
    <t>2017 - 2018 учебный год, группа 412- АК</t>
  </si>
  <si>
    <t>25 сен- 30 сен</t>
  </si>
  <si>
    <t>30 окт -4 нояб</t>
  </si>
  <si>
    <t>25 дек - 30 дек</t>
  </si>
  <si>
    <t>1 янв -6 янв</t>
  </si>
  <si>
    <t>8 яна - 13 янв</t>
  </si>
  <si>
    <t>29 янв -3 фев</t>
  </si>
  <si>
    <t>26 фев -3 мар</t>
  </si>
  <si>
    <t>26 мар - 31 мар</t>
  </si>
  <si>
    <t>23 апр - 28 апр</t>
  </si>
  <si>
    <t>30 апр - 5 мая</t>
  </si>
  <si>
    <t>7 мая - 12 мая</t>
  </si>
  <si>
    <t>14 мая - 19 мая</t>
  </si>
  <si>
    <t>21 мая - 26 мая</t>
  </si>
  <si>
    <t>28 мая - 2 июнь</t>
  </si>
  <si>
    <t>4 июн - 9 июн</t>
  </si>
  <si>
    <t>11 июн - 16 июн</t>
  </si>
  <si>
    <t>18 июн - 23 июн</t>
  </si>
  <si>
    <t>25 июн - 30 июн</t>
  </si>
  <si>
    <t>30 июл -4 авг</t>
  </si>
  <si>
    <t>27 авг - 1 сен</t>
  </si>
  <si>
    <t xml:space="preserve">4 курс </t>
  </si>
  <si>
    <t xml:space="preserve">ПДП </t>
  </si>
  <si>
    <t>Подготовка к ИГА</t>
  </si>
  <si>
    <t xml:space="preserve">ИГА </t>
  </si>
  <si>
    <t>27 нояб- 2 дек</t>
  </si>
  <si>
    <t>20/38</t>
  </si>
  <si>
    <t>ОП.05</t>
  </si>
  <si>
    <t>/34</t>
  </si>
  <si>
    <t>Основы экономики</t>
  </si>
  <si>
    <t>ОП.09</t>
  </si>
  <si>
    <t>ОП.10</t>
  </si>
  <si>
    <t>ОП.08</t>
  </si>
  <si>
    <t>Охрана труда</t>
  </si>
  <si>
    <t>192/</t>
  </si>
  <si>
    <t>36/384</t>
  </si>
  <si>
    <t>Выполнение работ попрофесси "Лаборант химического анализа"</t>
  </si>
  <si>
    <t>40/</t>
  </si>
  <si>
    <t>14 Э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</si>
</sst>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_р_._-;\-* #,##0.000_р_._-;_-* &quot;-&quot;??_р_._-;_-@_-"/>
    <numFmt numFmtId="170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textRotation="90"/>
    </xf>
    <xf numFmtId="0" fontId="6" fillId="32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 textRotation="90"/>
    </xf>
    <xf numFmtId="0" fontId="9" fillId="32" borderId="10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6" fillId="0" borderId="10" xfId="0" applyNumberFormat="1" applyFont="1" applyBorder="1" applyAlignment="1">
      <alignment horizontal="center" vertical="center"/>
    </xf>
    <xf numFmtId="0" fontId="6" fillId="0" borderId="10" xfId="42" applyNumberFormat="1" applyFont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0" fontId="15" fillId="32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/>
    </xf>
    <xf numFmtId="164" fontId="11" fillId="0" borderId="14" xfId="0" applyNumberFormat="1" applyFont="1" applyBorder="1" applyAlignment="1">
      <alignment vertical="center"/>
    </xf>
    <xf numFmtId="164" fontId="11" fillId="0" borderId="16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vertical="center"/>
    </xf>
    <xf numFmtId="164" fontId="2" fillId="0" borderId="14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5" xfId="0" applyNumberFormat="1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/>
    </xf>
    <xf numFmtId="0" fontId="1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164" fontId="11" fillId="32" borderId="16" xfId="0" applyNumberFormat="1" applyFont="1" applyFill="1" applyBorder="1" applyAlignment="1">
      <alignment vertical="center"/>
    </xf>
    <xf numFmtId="164" fontId="2" fillId="32" borderId="16" xfId="0" applyNumberFormat="1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2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zoomScale="60" zoomScaleNormal="60" zoomScaleSheetLayoutView="75" zoomScalePageLayoutView="0" workbookViewId="0" topLeftCell="A1">
      <selection activeCell="E1" sqref="E1:BE1"/>
    </sheetView>
  </sheetViews>
  <sheetFormatPr defaultColWidth="9.140625" defaultRowHeight="15"/>
  <cols>
    <col min="1" max="1" width="3.57421875" style="40" customWidth="1"/>
    <col min="2" max="2" width="14.7109375" style="82" customWidth="1"/>
    <col min="3" max="3" width="44.7109375" style="76" customWidth="1"/>
    <col min="4" max="4" width="10.57421875" style="82" customWidth="1"/>
    <col min="5" max="21" width="4.7109375" style="40" customWidth="1"/>
    <col min="22" max="22" width="4.7109375" style="41" customWidth="1"/>
    <col min="23" max="23" width="4.8515625" style="40" customWidth="1"/>
    <col min="24" max="24" width="5.421875" style="40" customWidth="1"/>
    <col min="25" max="25" width="4.7109375" style="41" customWidth="1"/>
    <col min="26" max="26" width="4.7109375" style="40" customWidth="1"/>
    <col min="27" max="27" width="4.7109375" style="41" customWidth="1"/>
    <col min="28" max="41" width="4.7109375" style="40" customWidth="1"/>
    <col min="42" max="43" width="4.7109375" style="41" customWidth="1"/>
    <col min="44" max="44" width="4.7109375" style="40" customWidth="1"/>
    <col min="45" max="45" width="4.7109375" style="41" customWidth="1"/>
    <col min="46" max="53" width="4.7109375" style="40" customWidth="1"/>
    <col min="54" max="54" width="4.57421875" style="40" customWidth="1"/>
    <col min="55" max="56" width="4.7109375" style="40" customWidth="1"/>
    <col min="57" max="57" width="6.421875" style="40" customWidth="1"/>
    <col min="58" max="16384" width="9.140625" style="40" customWidth="1"/>
  </cols>
  <sheetData>
    <row r="1" spans="1:57" ht="20.25" customHeight="1">
      <c r="A1" s="21"/>
      <c r="B1" s="21"/>
      <c r="C1" s="63"/>
      <c r="D1" s="21"/>
      <c r="E1" s="106" t="s">
        <v>87</v>
      </c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</row>
    <row r="2" spans="1:57" ht="75" customHeight="1">
      <c r="A2" s="111" t="s">
        <v>0</v>
      </c>
      <c r="B2" s="55" t="s">
        <v>1</v>
      </c>
      <c r="C2" s="47" t="s">
        <v>2</v>
      </c>
      <c r="D2" s="55" t="s">
        <v>3</v>
      </c>
      <c r="E2" s="7" t="s">
        <v>70</v>
      </c>
      <c r="F2" s="107" t="s">
        <v>4</v>
      </c>
      <c r="G2" s="107"/>
      <c r="H2" s="107"/>
      <c r="I2" s="22" t="s">
        <v>89</v>
      </c>
      <c r="J2" s="107" t="s">
        <v>5</v>
      </c>
      <c r="K2" s="107"/>
      <c r="L2" s="107"/>
      <c r="M2" s="107"/>
      <c r="N2" s="7" t="s">
        <v>90</v>
      </c>
      <c r="O2" s="89" t="s">
        <v>6</v>
      </c>
      <c r="P2" s="89"/>
      <c r="Q2" s="89"/>
      <c r="R2" s="7" t="s">
        <v>113</v>
      </c>
      <c r="S2" s="89" t="s">
        <v>7</v>
      </c>
      <c r="T2" s="89"/>
      <c r="U2" s="89"/>
      <c r="V2" s="23" t="s">
        <v>91</v>
      </c>
      <c r="W2" s="7" t="s">
        <v>92</v>
      </c>
      <c r="X2" s="7" t="s">
        <v>93</v>
      </c>
      <c r="Y2" s="91" t="s">
        <v>8</v>
      </c>
      <c r="Z2" s="108"/>
      <c r="AA2" s="7" t="s">
        <v>94</v>
      </c>
      <c r="AB2" s="89" t="s">
        <v>9</v>
      </c>
      <c r="AC2" s="90"/>
      <c r="AD2" s="90"/>
      <c r="AE2" s="7" t="s">
        <v>95</v>
      </c>
      <c r="AF2" s="89" t="s">
        <v>10</v>
      </c>
      <c r="AG2" s="89"/>
      <c r="AH2" s="89"/>
      <c r="AI2" s="7" t="s">
        <v>96</v>
      </c>
      <c r="AJ2" s="91" t="s">
        <v>11</v>
      </c>
      <c r="AK2" s="92"/>
      <c r="AL2" s="92"/>
      <c r="AM2" s="23" t="s">
        <v>97</v>
      </c>
      <c r="AN2" s="23" t="s">
        <v>98</v>
      </c>
      <c r="AO2" s="23" t="s">
        <v>99</v>
      </c>
      <c r="AP2" s="23" t="s">
        <v>100</v>
      </c>
      <c r="AQ2" s="23" t="s">
        <v>101</v>
      </c>
      <c r="AR2" s="23" t="s">
        <v>102</v>
      </c>
      <c r="AS2" s="23" t="s">
        <v>103</v>
      </c>
      <c r="AT2" s="23" t="s">
        <v>104</v>
      </c>
      <c r="AU2" s="23" t="s">
        <v>105</v>
      </c>
      <c r="AV2" s="23" t="s">
        <v>106</v>
      </c>
      <c r="AW2" s="93" t="s">
        <v>69</v>
      </c>
      <c r="AX2" s="93"/>
      <c r="AY2" s="93"/>
      <c r="AZ2" s="93"/>
      <c r="BA2" s="23" t="s">
        <v>107</v>
      </c>
      <c r="BB2" s="93" t="s">
        <v>12</v>
      </c>
      <c r="BC2" s="93"/>
      <c r="BD2" s="93"/>
      <c r="BE2" s="7" t="s">
        <v>108</v>
      </c>
    </row>
    <row r="3" spans="1:57" ht="15" customHeight="1">
      <c r="A3" s="112"/>
      <c r="B3" s="24"/>
      <c r="C3" s="54"/>
      <c r="D3" s="24"/>
      <c r="E3" s="56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85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8"/>
      <c r="BE3" s="24"/>
    </row>
    <row r="4" spans="1:57" ht="15" customHeight="1">
      <c r="A4" s="112"/>
      <c r="B4" s="24"/>
      <c r="C4" s="54"/>
      <c r="D4" s="24"/>
      <c r="E4" s="25">
        <v>35</v>
      </c>
      <c r="F4" s="25">
        <v>36</v>
      </c>
      <c r="G4" s="25">
        <v>37</v>
      </c>
      <c r="H4" s="25">
        <v>38</v>
      </c>
      <c r="I4" s="25">
        <v>39</v>
      </c>
      <c r="J4" s="26">
        <v>40</v>
      </c>
      <c r="K4" s="10">
        <v>41</v>
      </c>
      <c r="L4" s="10">
        <v>42</v>
      </c>
      <c r="M4" s="10">
        <v>43</v>
      </c>
      <c r="N4" s="10">
        <v>44</v>
      </c>
      <c r="O4" s="10">
        <v>45</v>
      </c>
      <c r="P4" s="10">
        <v>46</v>
      </c>
      <c r="Q4" s="10">
        <v>47</v>
      </c>
      <c r="R4" s="10">
        <v>48</v>
      </c>
      <c r="S4" s="10">
        <v>49</v>
      </c>
      <c r="T4" s="10">
        <v>50</v>
      </c>
      <c r="U4" s="10">
        <v>51</v>
      </c>
      <c r="V4" s="8">
        <v>52</v>
      </c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0">
        <v>7</v>
      </c>
      <c r="AD4" s="10">
        <v>8</v>
      </c>
      <c r="AE4" s="10">
        <v>9</v>
      </c>
      <c r="AF4" s="10">
        <v>10</v>
      </c>
      <c r="AG4" s="10">
        <v>11</v>
      </c>
      <c r="AH4" s="10">
        <v>12</v>
      </c>
      <c r="AI4" s="10">
        <v>13</v>
      </c>
      <c r="AJ4" s="10">
        <v>14</v>
      </c>
      <c r="AK4" s="10">
        <v>15</v>
      </c>
      <c r="AL4" s="10">
        <v>16</v>
      </c>
      <c r="AM4" s="10">
        <v>17</v>
      </c>
      <c r="AN4" s="10">
        <v>18</v>
      </c>
      <c r="AO4" s="10">
        <v>19</v>
      </c>
      <c r="AP4" s="10">
        <v>20</v>
      </c>
      <c r="AQ4" s="10">
        <v>21</v>
      </c>
      <c r="AR4" s="10">
        <v>22</v>
      </c>
      <c r="AS4" s="8">
        <v>23</v>
      </c>
      <c r="AT4" s="10">
        <v>24</v>
      </c>
      <c r="AU4" s="10">
        <v>25</v>
      </c>
      <c r="AV4" s="10">
        <v>26</v>
      </c>
      <c r="AW4" s="8">
        <v>27</v>
      </c>
      <c r="AX4" s="10">
        <v>28</v>
      </c>
      <c r="AY4" s="10">
        <v>29</v>
      </c>
      <c r="AZ4" s="10">
        <v>30</v>
      </c>
      <c r="BA4" s="10">
        <v>31</v>
      </c>
      <c r="BB4" s="10">
        <v>32</v>
      </c>
      <c r="BC4" s="10">
        <v>33</v>
      </c>
      <c r="BD4" s="10">
        <v>34</v>
      </c>
      <c r="BE4" s="24"/>
    </row>
    <row r="5" spans="1:57" ht="15.75">
      <c r="A5" s="112"/>
      <c r="B5" s="24"/>
      <c r="C5" s="54"/>
      <c r="D5" s="24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86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1"/>
      <c r="BE5" s="24"/>
    </row>
    <row r="6" spans="1:57" ht="15" customHeight="1">
      <c r="A6" s="113"/>
      <c r="B6" s="28"/>
      <c r="C6" s="48"/>
      <c r="D6" s="28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7">
        <v>18</v>
      </c>
      <c r="W6" s="25">
        <v>19</v>
      </c>
      <c r="X6" s="25">
        <v>20</v>
      </c>
      <c r="Y6" s="25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10">
        <v>34</v>
      </c>
      <c r="AM6" s="10">
        <v>35</v>
      </c>
      <c r="AN6" s="10">
        <v>36</v>
      </c>
      <c r="AO6" s="10">
        <v>37</v>
      </c>
      <c r="AP6" s="8">
        <v>38</v>
      </c>
      <c r="AQ6" s="10">
        <v>39</v>
      </c>
      <c r="AR6" s="10">
        <v>40</v>
      </c>
      <c r="AS6" s="8">
        <v>41</v>
      </c>
      <c r="AT6" s="10">
        <v>42</v>
      </c>
      <c r="AU6" s="10">
        <v>43</v>
      </c>
      <c r="AV6" s="10">
        <v>44</v>
      </c>
      <c r="AW6" s="8">
        <v>45</v>
      </c>
      <c r="AX6" s="10">
        <v>46</v>
      </c>
      <c r="AY6" s="10">
        <v>47</v>
      </c>
      <c r="AZ6" s="10">
        <v>48</v>
      </c>
      <c r="BA6" s="10">
        <v>49</v>
      </c>
      <c r="BB6" s="10">
        <v>50</v>
      </c>
      <c r="BC6" s="10">
        <v>51</v>
      </c>
      <c r="BD6" s="10">
        <v>52</v>
      </c>
      <c r="BE6" s="28"/>
    </row>
    <row r="7" spans="1:57" ht="18" customHeight="1">
      <c r="A7" s="149" t="s">
        <v>14</v>
      </c>
      <c r="B7" s="45" t="s">
        <v>16</v>
      </c>
      <c r="C7" s="104" t="s">
        <v>15</v>
      </c>
      <c r="D7" s="43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1"/>
      <c r="U7" s="8"/>
      <c r="V7" s="8"/>
      <c r="W7" s="9"/>
      <c r="X7" s="3"/>
      <c r="Y7" s="3"/>
      <c r="Z7" s="4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  <c r="AM7" s="4"/>
      <c r="AN7" s="4"/>
      <c r="AO7" s="4"/>
      <c r="AP7" s="4"/>
      <c r="AQ7" s="4"/>
      <c r="AR7" s="4"/>
      <c r="AS7" s="4"/>
      <c r="AT7" s="4"/>
      <c r="AU7" s="4"/>
      <c r="AV7" s="2"/>
      <c r="AW7" s="4"/>
      <c r="AX7" s="9"/>
      <c r="AY7" s="9"/>
      <c r="AZ7" s="9"/>
      <c r="BA7" s="9"/>
      <c r="BB7" s="9"/>
      <c r="BC7" s="9"/>
      <c r="BD7" s="9"/>
      <c r="BE7" s="3"/>
    </row>
    <row r="8" spans="1:57" ht="21.75" customHeight="1">
      <c r="A8" s="149"/>
      <c r="B8" s="46"/>
      <c r="C8" s="105"/>
      <c r="D8" s="4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4"/>
      <c r="U8" s="8"/>
      <c r="V8" s="8"/>
      <c r="W8" s="9"/>
      <c r="X8" s="4"/>
      <c r="Y8" s="4"/>
      <c r="Z8" s="4"/>
      <c r="AA8" s="4"/>
      <c r="AB8" s="4"/>
      <c r="AC8" s="2"/>
      <c r="AD8" s="2"/>
      <c r="AE8" s="2"/>
      <c r="AF8" s="2"/>
      <c r="AG8" s="2"/>
      <c r="AH8" s="2"/>
      <c r="AI8" s="2"/>
      <c r="AJ8" s="2"/>
      <c r="AK8" s="2"/>
      <c r="AL8" s="3"/>
      <c r="AM8" s="3"/>
      <c r="AN8" s="3"/>
      <c r="AO8" s="3"/>
      <c r="AP8" s="3"/>
      <c r="AQ8" s="4"/>
      <c r="AR8" s="4"/>
      <c r="AS8" s="4"/>
      <c r="AT8" s="4"/>
      <c r="AU8" s="4"/>
      <c r="AV8" s="4"/>
      <c r="AW8" s="4"/>
      <c r="AX8" s="9"/>
      <c r="AY8" s="9"/>
      <c r="AZ8" s="9"/>
      <c r="BA8" s="9"/>
      <c r="BB8" s="9"/>
      <c r="BC8" s="9"/>
      <c r="BD8" s="9"/>
      <c r="BE8" s="4"/>
    </row>
    <row r="9" spans="1:57" ht="21.75" customHeight="1">
      <c r="A9" s="149"/>
      <c r="B9" s="43" t="s">
        <v>32</v>
      </c>
      <c r="C9" s="70" t="s">
        <v>35</v>
      </c>
      <c r="D9" s="43" t="s">
        <v>61</v>
      </c>
      <c r="E9" s="1">
        <v>4</v>
      </c>
      <c r="F9" s="1">
        <v>2</v>
      </c>
      <c r="G9" s="1">
        <v>4</v>
      </c>
      <c r="H9" s="1">
        <v>4</v>
      </c>
      <c r="I9" s="1">
        <v>4</v>
      </c>
      <c r="J9" s="1">
        <v>4</v>
      </c>
      <c r="K9" s="1">
        <v>6</v>
      </c>
      <c r="L9" s="1">
        <v>4</v>
      </c>
      <c r="M9" s="1">
        <v>6</v>
      </c>
      <c r="N9" s="1">
        <v>4</v>
      </c>
      <c r="O9" s="1">
        <v>4</v>
      </c>
      <c r="P9" s="1">
        <v>2</v>
      </c>
      <c r="Q9" s="1"/>
      <c r="R9" s="1"/>
      <c r="S9" s="1"/>
      <c r="T9" s="1"/>
      <c r="U9" s="8"/>
      <c r="V9" s="8"/>
      <c r="W9" s="11">
        <f>SUM(E9:P9)</f>
        <v>48</v>
      </c>
      <c r="X9" s="3"/>
      <c r="Y9" s="3"/>
      <c r="Z9" s="3"/>
      <c r="AA9" s="3"/>
      <c r="AB9" s="3"/>
      <c r="AC9" s="1"/>
      <c r="AD9" s="1"/>
      <c r="AE9" s="1"/>
      <c r="AF9" s="1"/>
      <c r="AG9" s="1"/>
      <c r="AH9" s="1"/>
      <c r="AI9" s="1"/>
      <c r="AJ9" s="1"/>
      <c r="AK9" s="1"/>
      <c r="AL9" s="3"/>
      <c r="AM9" s="3"/>
      <c r="AN9" s="3"/>
      <c r="AO9" s="3"/>
      <c r="AP9" s="4"/>
      <c r="AQ9" s="4"/>
      <c r="AR9" s="4"/>
      <c r="AS9" s="4"/>
      <c r="AT9" s="4"/>
      <c r="AU9" s="4"/>
      <c r="AV9" s="4"/>
      <c r="AW9" s="4"/>
      <c r="AX9" s="9"/>
      <c r="AY9" s="9"/>
      <c r="AZ9" s="9"/>
      <c r="BA9" s="9"/>
      <c r="BB9" s="9"/>
      <c r="BC9" s="9"/>
      <c r="BD9" s="9"/>
      <c r="BE9" s="4"/>
    </row>
    <row r="10" spans="1:57" ht="15.75">
      <c r="A10" s="149"/>
      <c r="B10" s="44"/>
      <c r="C10" s="71"/>
      <c r="D10" s="44"/>
      <c r="E10" s="1"/>
      <c r="F10" s="2">
        <v>2</v>
      </c>
      <c r="G10" s="2"/>
      <c r="H10" s="2">
        <v>2</v>
      </c>
      <c r="I10" s="4"/>
      <c r="J10" s="2">
        <v>2</v>
      </c>
      <c r="K10" s="2"/>
      <c r="L10" s="2">
        <v>2</v>
      </c>
      <c r="M10" s="1"/>
      <c r="N10" s="1"/>
      <c r="O10" s="1"/>
      <c r="P10" s="1"/>
      <c r="Q10" s="1"/>
      <c r="R10" s="1"/>
      <c r="S10" s="1"/>
      <c r="T10" s="3"/>
      <c r="U10" s="8"/>
      <c r="V10" s="8"/>
      <c r="W10" s="9"/>
      <c r="X10" s="4"/>
      <c r="Y10" s="4"/>
      <c r="Z10" s="4"/>
      <c r="AA10" s="4"/>
      <c r="AB10" s="4"/>
      <c r="AC10" s="2"/>
      <c r="AD10" s="2"/>
      <c r="AE10" s="2"/>
      <c r="AF10" s="2"/>
      <c r="AG10" s="2"/>
      <c r="AH10" s="2"/>
      <c r="AI10" s="2"/>
      <c r="AJ10" s="1"/>
      <c r="AK10" s="1"/>
      <c r="AL10" s="3"/>
      <c r="AM10" s="3"/>
      <c r="AN10" s="3"/>
      <c r="AO10" s="3"/>
      <c r="AP10" s="4"/>
      <c r="AQ10" s="4"/>
      <c r="AR10" s="4"/>
      <c r="AS10" s="4"/>
      <c r="AT10" s="4"/>
      <c r="AU10" s="4"/>
      <c r="AV10" s="4"/>
      <c r="AW10" s="4"/>
      <c r="AX10" s="9"/>
      <c r="AY10" s="9"/>
      <c r="AZ10" s="9"/>
      <c r="BA10" s="9"/>
      <c r="BB10" s="9"/>
      <c r="BC10" s="9"/>
      <c r="BD10" s="9"/>
      <c r="BE10" s="4"/>
    </row>
    <row r="11" spans="1:57" ht="19.5" customHeight="1">
      <c r="A11" s="149"/>
      <c r="B11" s="43" t="s">
        <v>33</v>
      </c>
      <c r="C11" s="70" t="s">
        <v>18</v>
      </c>
      <c r="D11" s="43" t="s">
        <v>114</v>
      </c>
      <c r="E11" s="1">
        <v>2</v>
      </c>
      <c r="F11" s="1">
        <v>2</v>
      </c>
      <c r="G11" s="1">
        <v>2</v>
      </c>
      <c r="H11" s="1">
        <v>2</v>
      </c>
      <c r="I11" s="1">
        <v>2</v>
      </c>
      <c r="J11" s="1">
        <v>2</v>
      </c>
      <c r="K11" s="1">
        <v>2</v>
      </c>
      <c r="L11" s="1">
        <v>2</v>
      </c>
      <c r="M11" s="1">
        <v>2</v>
      </c>
      <c r="N11" s="1">
        <v>2</v>
      </c>
      <c r="O11" s="1"/>
      <c r="P11" s="1"/>
      <c r="Q11" s="1"/>
      <c r="R11" s="1"/>
      <c r="S11" s="1"/>
      <c r="T11" s="3"/>
      <c r="U11" s="8"/>
      <c r="V11" s="8"/>
      <c r="W11" s="11">
        <f>SUM(E11:P11)</f>
        <v>20</v>
      </c>
      <c r="X11" s="3"/>
      <c r="Y11" s="3"/>
      <c r="Z11" s="3"/>
      <c r="AA11" s="3">
        <v>2</v>
      </c>
      <c r="AB11" s="3">
        <v>2</v>
      </c>
      <c r="AC11" s="3">
        <v>2</v>
      </c>
      <c r="AD11" s="3">
        <v>2</v>
      </c>
      <c r="AE11" s="3">
        <v>2</v>
      </c>
      <c r="AF11" s="3">
        <v>2</v>
      </c>
      <c r="AG11" s="3">
        <v>2</v>
      </c>
      <c r="AH11" s="3">
        <v>2</v>
      </c>
      <c r="AI11" s="3">
        <v>2</v>
      </c>
      <c r="AJ11" s="3">
        <v>2</v>
      </c>
      <c r="AK11" s="3">
        <v>2</v>
      </c>
      <c r="AL11" s="3">
        <v>2</v>
      </c>
      <c r="AM11" s="3">
        <v>2</v>
      </c>
      <c r="AN11" s="3">
        <v>2</v>
      </c>
      <c r="AO11" s="3">
        <v>2</v>
      </c>
      <c r="AP11" s="3">
        <v>2</v>
      </c>
      <c r="AQ11" s="4">
        <v>2</v>
      </c>
      <c r="AR11" s="4">
        <v>2</v>
      </c>
      <c r="AS11" s="4">
        <v>2</v>
      </c>
      <c r="AT11" s="4"/>
      <c r="AU11" s="4"/>
      <c r="AV11" s="3"/>
      <c r="AW11" s="12">
        <f>SUM(AA11:AS11)+Z11</f>
        <v>38</v>
      </c>
      <c r="AX11" s="9"/>
      <c r="AY11" s="9"/>
      <c r="AZ11" s="9"/>
      <c r="BA11" s="9"/>
      <c r="BB11" s="9"/>
      <c r="BC11" s="9"/>
      <c r="BD11" s="9"/>
      <c r="BE11" s="3"/>
    </row>
    <row r="12" spans="1:57" ht="15.75">
      <c r="A12" s="149"/>
      <c r="B12" s="44"/>
      <c r="C12" s="71"/>
      <c r="D12" s="44"/>
      <c r="E12" s="2">
        <v>10</v>
      </c>
      <c r="F12" s="1"/>
      <c r="G12" s="1"/>
      <c r="H12" s="2"/>
      <c r="I12" s="2"/>
      <c r="J12" s="2"/>
      <c r="K12" s="2"/>
      <c r="L12" s="2"/>
      <c r="M12" s="2"/>
      <c r="N12" s="2"/>
      <c r="O12" s="2"/>
      <c r="P12" s="2"/>
      <c r="Q12" s="2"/>
      <c r="R12" s="1"/>
      <c r="S12" s="1"/>
      <c r="T12" s="3"/>
      <c r="U12" s="8"/>
      <c r="V12" s="8"/>
      <c r="W12" s="9"/>
      <c r="X12" s="4"/>
      <c r="Y12" s="4"/>
      <c r="Z12" s="4"/>
      <c r="AA12" s="4"/>
      <c r="AB12" s="4"/>
      <c r="AC12" s="4"/>
      <c r="AD12" s="4"/>
      <c r="AE12" s="4"/>
      <c r="AF12" s="4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3"/>
      <c r="AX12" s="9"/>
      <c r="AY12" s="9"/>
      <c r="AZ12" s="9"/>
      <c r="BA12" s="9"/>
      <c r="BB12" s="9"/>
      <c r="BC12" s="9"/>
      <c r="BD12" s="9"/>
      <c r="BE12" s="4"/>
    </row>
    <row r="13" spans="1:57" ht="16.5" customHeight="1">
      <c r="A13" s="149"/>
      <c r="B13" s="43" t="s">
        <v>49</v>
      </c>
      <c r="C13" s="83" t="s">
        <v>19</v>
      </c>
      <c r="D13" s="43" t="s">
        <v>114</v>
      </c>
      <c r="E13" s="1"/>
      <c r="F13" s="1">
        <v>2</v>
      </c>
      <c r="G13" s="1"/>
      <c r="H13" s="1">
        <v>2</v>
      </c>
      <c r="I13" s="1">
        <v>2</v>
      </c>
      <c r="J13" s="1">
        <v>2</v>
      </c>
      <c r="K13" s="1">
        <v>2</v>
      </c>
      <c r="L13" s="1">
        <v>2</v>
      </c>
      <c r="M13" s="1">
        <v>2</v>
      </c>
      <c r="N13" s="1">
        <v>2</v>
      </c>
      <c r="O13" s="1">
        <v>2</v>
      </c>
      <c r="P13" s="1">
        <v>2</v>
      </c>
      <c r="Q13" s="1"/>
      <c r="R13" s="1"/>
      <c r="S13" s="1"/>
      <c r="T13" s="3"/>
      <c r="U13" s="4"/>
      <c r="V13" s="8"/>
      <c r="W13" s="11">
        <f>SUM(E13:P13)</f>
        <v>20</v>
      </c>
      <c r="X13" s="3"/>
      <c r="Y13" s="3"/>
      <c r="Z13" s="3"/>
      <c r="AA13" s="3">
        <v>2</v>
      </c>
      <c r="AB13" s="3">
        <v>2</v>
      </c>
      <c r="AC13" s="3">
        <v>2</v>
      </c>
      <c r="AD13" s="3">
        <v>2</v>
      </c>
      <c r="AE13" s="3">
        <v>2</v>
      </c>
      <c r="AF13" s="3">
        <v>2</v>
      </c>
      <c r="AG13" s="3">
        <v>2</v>
      </c>
      <c r="AH13" s="3">
        <v>2</v>
      </c>
      <c r="AI13" s="3">
        <v>2</v>
      </c>
      <c r="AJ13" s="3">
        <v>2</v>
      </c>
      <c r="AK13" s="3">
        <v>2</v>
      </c>
      <c r="AL13" s="3">
        <v>2</v>
      </c>
      <c r="AM13" s="3">
        <v>2</v>
      </c>
      <c r="AN13" s="3">
        <v>2</v>
      </c>
      <c r="AO13" s="3">
        <v>2</v>
      </c>
      <c r="AP13" s="3">
        <v>2</v>
      </c>
      <c r="AQ13" s="3">
        <v>2</v>
      </c>
      <c r="AR13" s="3">
        <v>2</v>
      </c>
      <c r="AS13" s="4">
        <v>2</v>
      </c>
      <c r="AT13" s="4"/>
      <c r="AU13" s="4"/>
      <c r="AV13" s="3"/>
      <c r="AW13" s="12">
        <f>SUM(AA13:AS13)+Z13</f>
        <v>38</v>
      </c>
      <c r="AX13" s="9"/>
      <c r="AY13" s="9"/>
      <c r="AZ13" s="9"/>
      <c r="BA13" s="9"/>
      <c r="BB13" s="9"/>
      <c r="BC13" s="9"/>
      <c r="BD13" s="9"/>
      <c r="BE13" s="3"/>
    </row>
    <row r="14" spans="1:57" ht="17.25" customHeight="1">
      <c r="A14" s="149"/>
      <c r="B14" s="44"/>
      <c r="C14" s="84"/>
      <c r="D14" s="44"/>
      <c r="E14" s="2"/>
      <c r="F14" s="2">
        <f aca="true" t="shared" si="0" ref="F14:P14">F13</f>
        <v>2</v>
      </c>
      <c r="G14" s="2"/>
      <c r="H14" s="2">
        <f t="shared" si="0"/>
        <v>2</v>
      </c>
      <c r="I14" s="2">
        <f t="shared" si="0"/>
        <v>2</v>
      </c>
      <c r="J14" s="2">
        <f t="shared" si="0"/>
        <v>2</v>
      </c>
      <c r="K14" s="2">
        <f t="shared" si="0"/>
        <v>2</v>
      </c>
      <c r="L14" s="2">
        <f t="shared" si="0"/>
        <v>2</v>
      </c>
      <c r="M14" s="2">
        <f t="shared" si="0"/>
        <v>2</v>
      </c>
      <c r="N14" s="2">
        <f t="shared" si="0"/>
        <v>2</v>
      </c>
      <c r="O14" s="2">
        <f t="shared" si="0"/>
        <v>2</v>
      </c>
      <c r="P14" s="2">
        <f t="shared" si="0"/>
        <v>2</v>
      </c>
      <c r="Q14" s="2"/>
      <c r="R14" s="2"/>
      <c r="S14" s="2"/>
      <c r="T14" s="4"/>
      <c r="U14" s="8"/>
      <c r="V14" s="8"/>
      <c r="W14" s="9"/>
      <c r="X14" s="4"/>
      <c r="Y14" s="4"/>
      <c r="Z14" s="4"/>
      <c r="AA14" s="4">
        <f aca="true" t="shared" si="1" ref="AA14:AS14">AA13</f>
        <v>2</v>
      </c>
      <c r="AB14" s="4">
        <f t="shared" si="1"/>
        <v>2</v>
      </c>
      <c r="AC14" s="4">
        <f t="shared" si="1"/>
        <v>2</v>
      </c>
      <c r="AD14" s="4">
        <f t="shared" si="1"/>
        <v>2</v>
      </c>
      <c r="AE14" s="4">
        <f t="shared" si="1"/>
        <v>2</v>
      </c>
      <c r="AF14" s="4">
        <f t="shared" si="1"/>
        <v>2</v>
      </c>
      <c r="AG14" s="4">
        <f t="shared" si="1"/>
        <v>2</v>
      </c>
      <c r="AH14" s="4">
        <f t="shared" si="1"/>
        <v>2</v>
      </c>
      <c r="AI14" s="4">
        <f t="shared" si="1"/>
        <v>2</v>
      </c>
      <c r="AJ14" s="4">
        <f t="shared" si="1"/>
        <v>2</v>
      </c>
      <c r="AK14" s="4">
        <f t="shared" si="1"/>
        <v>2</v>
      </c>
      <c r="AL14" s="4">
        <f t="shared" si="1"/>
        <v>2</v>
      </c>
      <c r="AM14" s="4">
        <f t="shared" si="1"/>
        <v>2</v>
      </c>
      <c r="AN14" s="4">
        <f t="shared" si="1"/>
        <v>2</v>
      </c>
      <c r="AO14" s="4">
        <f t="shared" si="1"/>
        <v>2</v>
      </c>
      <c r="AP14" s="4">
        <f t="shared" si="1"/>
        <v>2</v>
      </c>
      <c r="AQ14" s="4">
        <f t="shared" si="1"/>
        <v>2</v>
      </c>
      <c r="AR14" s="4">
        <f t="shared" si="1"/>
        <v>2</v>
      </c>
      <c r="AS14" s="4">
        <f t="shared" si="1"/>
        <v>2</v>
      </c>
      <c r="AT14" s="4"/>
      <c r="AU14" s="4"/>
      <c r="AV14" s="4"/>
      <c r="AW14" s="3"/>
      <c r="AX14" s="9"/>
      <c r="AY14" s="9"/>
      <c r="AZ14" s="9"/>
      <c r="BA14" s="9"/>
      <c r="BB14" s="9"/>
      <c r="BC14" s="9"/>
      <c r="BD14" s="9"/>
      <c r="BE14" s="4"/>
    </row>
    <row r="15" spans="1:57" ht="18.75" customHeight="1" hidden="1">
      <c r="A15" s="149"/>
      <c r="B15" s="45"/>
      <c r="C15" s="64"/>
      <c r="D15" s="2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2"/>
      <c r="T15" s="4"/>
      <c r="U15" s="8"/>
      <c r="V15" s="8"/>
      <c r="W15" s="9">
        <f>SUM(E15:P15)</f>
        <v>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3"/>
      <c r="AM15" s="3"/>
      <c r="AN15" s="3"/>
      <c r="AO15" s="3"/>
      <c r="AP15" s="4"/>
      <c r="AQ15" s="4"/>
      <c r="AR15" s="4"/>
      <c r="AS15" s="4"/>
      <c r="AT15" s="4"/>
      <c r="AU15" s="4"/>
      <c r="AV15" s="4"/>
      <c r="AW15" s="12">
        <f>SUM(AA15:AS15)</f>
        <v>0</v>
      </c>
      <c r="AX15" s="9"/>
      <c r="AY15" s="9"/>
      <c r="AZ15" s="9"/>
      <c r="BA15" s="9"/>
      <c r="BB15" s="9"/>
      <c r="BC15" s="9"/>
      <c r="BD15" s="9"/>
      <c r="BE15" s="4"/>
    </row>
    <row r="16" spans="1:57" ht="57.75" customHeight="1" hidden="1">
      <c r="A16" s="149"/>
      <c r="B16" s="46"/>
      <c r="C16" s="65"/>
      <c r="D16" s="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1"/>
      <c r="R16" s="2"/>
      <c r="S16" s="2"/>
      <c r="T16" s="4"/>
      <c r="U16" s="8"/>
      <c r="V16" s="8"/>
      <c r="W16" s="9">
        <f>SUM(E16:P16)</f>
        <v>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3"/>
      <c r="AM16" s="3"/>
      <c r="AN16" s="3"/>
      <c r="AO16" s="3"/>
      <c r="AP16" s="4"/>
      <c r="AQ16" s="4"/>
      <c r="AR16" s="4"/>
      <c r="AS16" s="4"/>
      <c r="AT16" s="4"/>
      <c r="AU16" s="4"/>
      <c r="AV16" s="4"/>
      <c r="AW16" s="12">
        <f>SUM(AA16:AS16)</f>
        <v>0</v>
      </c>
      <c r="AX16" s="9"/>
      <c r="AY16" s="9"/>
      <c r="AZ16" s="9"/>
      <c r="BA16" s="9"/>
      <c r="BB16" s="9"/>
      <c r="BC16" s="9"/>
      <c r="BD16" s="9"/>
      <c r="BE16" s="4"/>
    </row>
    <row r="17" spans="1:57" ht="17.25" customHeight="1">
      <c r="A17" s="149"/>
      <c r="B17" s="45" t="s">
        <v>50</v>
      </c>
      <c r="C17" s="66" t="s">
        <v>21</v>
      </c>
      <c r="D17" s="43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8"/>
      <c r="V17" s="8"/>
      <c r="W17" s="9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3"/>
      <c r="AM17" s="3"/>
      <c r="AN17" s="3"/>
      <c r="AO17" s="3"/>
      <c r="AP17" s="4"/>
      <c r="AQ17" s="4"/>
      <c r="AR17" s="4"/>
      <c r="AS17" s="4"/>
      <c r="AT17" s="4"/>
      <c r="AU17" s="4"/>
      <c r="AV17" s="4"/>
      <c r="AW17" s="3"/>
      <c r="AX17" s="9"/>
      <c r="AY17" s="9"/>
      <c r="AZ17" s="9"/>
      <c r="BA17" s="9"/>
      <c r="BB17" s="9"/>
      <c r="BC17" s="9"/>
      <c r="BD17" s="9"/>
      <c r="BE17" s="4"/>
    </row>
    <row r="18" spans="1:57" ht="16.5" customHeight="1">
      <c r="A18" s="149"/>
      <c r="B18" s="46"/>
      <c r="C18" s="67"/>
      <c r="D18" s="44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8"/>
      <c r="V18" s="8"/>
      <c r="W18" s="9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  <c r="AQ18" s="4"/>
      <c r="AR18" s="4"/>
      <c r="AS18" s="4"/>
      <c r="AT18" s="4"/>
      <c r="AU18" s="4"/>
      <c r="AV18" s="4"/>
      <c r="AW18" s="3"/>
      <c r="AX18" s="9"/>
      <c r="AY18" s="9"/>
      <c r="AZ18" s="9"/>
      <c r="BA18" s="9"/>
      <c r="BB18" s="9"/>
      <c r="BC18" s="9"/>
      <c r="BD18" s="9"/>
      <c r="BE18" s="3"/>
    </row>
    <row r="19" spans="1:57" ht="17.25" customHeight="1">
      <c r="A19" s="149"/>
      <c r="B19" s="43" t="s">
        <v>27</v>
      </c>
      <c r="C19" s="118" t="s">
        <v>36</v>
      </c>
      <c r="D19" s="43" t="s">
        <v>52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8"/>
      <c r="V19" s="8"/>
      <c r="W19" s="9"/>
      <c r="X19" s="3"/>
      <c r="Y19" s="3"/>
      <c r="Z19" s="3"/>
      <c r="AA19" s="3">
        <v>2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2</v>
      </c>
      <c r="AH19" s="3">
        <v>2</v>
      </c>
      <c r="AI19" s="3">
        <v>4</v>
      </c>
      <c r="AJ19" s="3">
        <v>4</v>
      </c>
      <c r="AK19" s="3">
        <v>4</v>
      </c>
      <c r="AL19" s="3">
        <v>4</v>
      </c>
      <c r="AM19" s="3">
        <v>4</v>
      </c>
      <c r="AN19" s="3">
        <v>4</v>
      </c>
      <c r="AO19" s="3">
        <v>4</v>
      </c>
      <c r="AP19" s="3">
        <v>4</v>
      </c>
      <c r="AQ19" s="3">
        <v>4</v>
      </c>
      <c r="AR19" s="3">
        <v>4</v>
      </c>
      <c r="AS19" s="4">
        <v>4</v>
      </c>
      <c r="AT19" s="21"/>
      <c r="AU19" s="4"/>
      <c r="AV19" s="3"/>
      <c r="AW19" s="12">
        <f>SUM(AA19:AS19)+Z19</f>
        <v>60</v>
      </c>
      <c r="AX19" s="9"/>
      <c r="AY19" s="9"/>
      <c r="AZ19" s="9"/>
      <c r="BA19" s="9"/>
      <c r="BB19" s="9"/>
      <c r="BC19" s="9"/>
      <c r="BD19" s="9"/>
      <c r="BE19" s="3"/>
    </row>
    <row r="20" spans="1:57" ht="18.75" customHeight="1">
      <c r="A20" s="149"/>
      <c r="B20" s="44"/>
      <c r="C20" s="119"/>
      <c r="D20" s="44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4"/>
      <c r="U20" s="8"/>
      <c r="V20" s="8"/>
      <c r="W20" s="9"/>
      <c r="X20" s="4"/>
      <c r="Y20" s="4"/>
      <c r="Z20" s="4"/>
      <c r="AA20" s="4">
        <f aca="true" t="shared" si="2" ref="AA20:AS20">AA19/2</f>
        <v>1</v>
      </c>
      <c r="AB20" s="4">
        <f t="shared" si="2"/>
        <v>1</v>
      </c>
      <c r="AC20" s="4">
        <f t="shared" si="2"/>
        <v>1</v>
      </c>
      <c r="AD20" s="4">
        <f t="shared" si="2"/>
        <v>1</v>
      </c>
      <c r="AE20" s="4">
        <f t="shared" si="2"/>
        <v>1</v>
      </c>
      <c r="AF20" s="4">
        <f t="shared" si="2"/>
        <v>1</v>
      </c>
      <c r="AG20" s="4">
        <f t="shared" si="2"/>
        <v>1</v>
      </c>
      <c r="AH20" s="4">
        <f t="shared" si="2"/>
        <v>1</v>
      </c>
      <c r="AI20" s="4">
        <f t="shared" si="2"/>
        <v>2</v>
      </c>
      <c r="AJ20" s="4">
        <f t="shared" si="2"/>
        <v>2</v>
      </c>
      <c r="AK20" s="4">
        <f t="shared" si="2"/>
        <v>2</v>
      </c>
      <c r="AL20" s="4">
        <f t="shared" si="2"/>
        <v>2</v>
      </c>
      <c r="AM20" s="4">
        <f t="shared" si="2"/>
        <v>2</v>
      </c>
      <c r="AN20" s="4">
        <f t="shared" si="2"/>
        <v>2</v>
      </c>
      <c r="AO20" s="4">
        <f t="shared" si="2"/>
        <v>2</v>
      </c>
      <c r="AP20" s="4">
        <f t="shared" si="2"/>
        <v>2</v>
      </c>
      <c r="AQ20" s="4">
        <f t="shared" si="2"/>
        <v>2</v>
      </c>
      <c r="AR20" s="4">
        <f t="shared" si="2"/>
        <v>2</v>
      </c>
      <c r="AS20" s="4">
        <f t="shared" si="2"/>
        <v>2</v>
      </c>
      <c r="AT20" s="4"/>
      <c r="AU20" s="4"/>
      <c r="AV20" s="4"/>
      <c r="AW20" s="3"/>
      <c r="AX20" s="9"/>
      <c r="AY20" s="9"/>
      <c r="AZ20" s="9"/>
      <c r="BA20" s="9"/>
      <c r="BB20" s="9"/>
      <c r="BC20" s="9"/>
      <c r="BD20" s="9"/>
      <c r="BE20" s="4"/>
    </row>
    <row r="21" spans="1:57" ht="18.75" customHeight="1">
      <c r="A21" s="149"/>
      <c r="B21" s="43" t="s">
        <v>115</v>
      </c>
      <c r="C21" s="68" t="s">
        <v>117</v>
      </c>
      <c r="D21" s="81" t="s">
        <v>116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"/>
      <c r="U21" s="8"/>
      <c r="V21" s="8"/>
      <c r="W21" s="9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3"/>
      <c r="AX21" s="9"/>
      <c r="AY21" s="9"/>
      <c r="AZ21" s="9"/>
      <c r="BA21" s="9"/>
      <c r="BB21" s="9"/>
      <c r="BC21" s="9"/>
      <c r="BD21" s="9"/>
      <c r="BE21" s="4"/>
    </row>
    <row r="22" spans="1:57" ht="18.75" customHeight="1">
      <c r="A22" s="149"/>
      <c r="B22" s="44"/>
      <c r="C22" s="69"/>
      <c r="D22" s="8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4"/>
      <c r="U22" s="8"/>
      <c r="V22" s="8"/>
      <c r="W22" s="9"/>
      <c r="X22" s="4"/>
      <c r="Y22" s="4"/>
      <c r="Z22" s="4"/>
      <c r="AA22" s="3">
        <v>2</v>
      </c>
      <c r="AB22" s="3">
        <v>2</v>
      </c>
      <c r="AC22" s="3">
        <v>2</v>
      </c>
      <c r="AD22" s="3">
        <v>2</v>
      </c>
      <c r="AE22" s="3">
        <v>2</v>
      </c>
      <c r="AF22" s="3">
        <v>2</v>
      </c>
      <c r="AG22" s="3">
        <v>2</v>
      </c>
      <c r="AH22" s="3">
        <v>2</v>
      </c>
      <c r="AI22" s="3">
        <v>2</v>
      </c>
      <c r="AJ22" s="3">
        <v>2</v>
      </c>
      <c r="AK22" s="3">
        <v>2</v>
      </c>
      <c r="AL22" s="3">
        <v>2</v>
      </c>
      <c r="AM22" s="3">
        <v>2</v>
      </c>
      <c r="AN22" s="3">
        <v>2</v>
      </c>
      <c r="AO22" s="3">
        <v>2</v>
      </c>
      <c r="AP22" s="3">
        <v>2</v>
      </c>
      <c r="AQ22" s="3">
        <v>2</v>
      </c>
      <c r="AR22" s="4"/>
      <c r="AS22" s="4"/>
      <c r="AT22" s="4"/>
      <c r="AU22" s="4"/>
      <c r="AV22" s="4"/>
      <c r="AW22" s="12">
        <f>SUM(AA22:AS22)</f>
        <v>34</v>
      </c>
      <c r="AX22" s="9"/>
      <c r="AY22" s="9"/>
      <c r="AZ22" s="9"/>
      <c r="BA22" s="9"/>
      <c r="BB22" s="9"/>
      <c r="BC22" s="9"/>
      <c r="BD22" s="9"/>
      <c r="BE22" s="4"/>
    </row>
    <row r="23" spans="1:57" ht="21" customHeight="1">
      <c r="A23" s="149"/>
      <c r="B23" s="43" t="s">
        <v>120</v>
      </c>
      <c r="C23" s="70" t="s">
        <v>121</v>
      </c>
      <c r="D23" s="43" t="s">
        <v>125</v>
      </c>
      <c r="E23" s="1"/>
      <c r="F23" s="1">
        <v>2</v>
      </c>
      <c r="G23" s="1">
        <v>4</v>
      </c>
      <c r="H23" s="1">
        <v>4</v>
      </c>
      <c r="I23" s="1">
        <v>4</v>
      </c>
      <c r="J23" s="1">
        <v>4</v>
      </c>
      <c r="K23" s="1">
        <v>4</v>
      </c>
      <c r="L23" s="1">
        <v>4</v>
      </c>
      <c r="M23" s="1">
        <v>4</v>
      </c>
      <c r="N23" s="1">
        <v>4</v>
      </c>
      <c r="O23" s="1">
        <v>4</v>
      </c>
      <c r="P23" s="1">
        <v>2</v>
      </c>
      <c r="Q23" s="1"/>
      <c r="R23" s="1"/>
      <c r="S23" s="1"/>
      <c r="T23" s="1"/>
      <c r="U23" s="8"/>
      <c r="V23" s="8"/>
      <c r="W23" s="9">
        <f>SUM(F23:Q23)</f>
        <v>40</v>
      </c>
      <c r="X23" s="3"/>
      <c r="Y23" s="3"/>
      <c r="Z23" s="3"/>
      <c r="AA23" s="4">
        <f>AA22/2</f>
        <v>1</v>
      </c>
      <c r="AB23" s="4">
        <f aca="true" t="shared" si="3" ref="AB23:AQ23">AB22/2</f>
        <v>1</v>
      </c>
      <c r="AC23" s="4">
        <f t="shared" si="3"/>
        <v>1</v>
      </c>
      <c r="AD23" s="4">
        <f t="shared" si="3"/>
        <v>1</v>
      </c>
      <c r="AE23" s="4">
        <f t="shared" si="3"/>
        <v>1</v>
      </c>
      <c r="AF23" s="4">
        <f t="shared" si="3"/>
        <v>1</v>
      </c>
      <c r="AG23" s="4">
        <f t="shared" si="3"/>
        <v>1</v>
      </c>
      <c r="AH23" s="4">
        <f t="shared" si="3"/>
        <v>1</v>
      </c>
      <c r="AI23" s="4">
        <f t="shared" si="3"/>
        <v>1</v>
      </c>
      <c r="AJ23" s="4">
        <f t="shared" si="3"/>
        <v>1</v>
      </c>
      <c r="AK23" s="4">
        <f t="shared" si="3"/>
        <v>1</v>
      </c>
      <c r="AL23" s="4">
        <f t="shared" si="3"/>
        <v>1</v>
      </c>
      <c r="AM23" s="4">
        <f t="shared" si="3"/>
        <v>1</v>
      </c>
      <c r="AN23" s="4">
        <f t="shared" si="3"/>
        <v>1</v>
      </c>
      <c r="AO23" s="4">
        <f t="shared" si="3"/>
        <v>1</v>
      </c>
      <c r="AP23" s="4">
        <f t="shared" si="3"/>
        <v>1</v>
      </c>
      <c r="AQ23" s="4">
        <f t="shared" si="3"/>
        <v>1</v>
      </c>
      <c r="AR23" s="3"/>
      <c r="AS23" s="4"/>
      <c r="AT23" s="13"/>
      <c r="AU23" s="4"/>
      <c r="AV23" s="3"/>
      <c r="AW23" s="3"/>
      <c r="AX23" s="9"/>
      <c r="AY23" s="9"/>
      <c r="AZ23" s="9"/>
      <c r="BA23" s="9"/>
      <c r="BB23" s="9"/>
      <c r="BC23" s="9"/>
      <c r="BD23" s="9"/>
      <c r="BE23" s="4"/>
    </row>
    <row r="24" spans="1:57" ht="17.25" customHeight="1">
      <c r="A24" s="149"/>
      <c r="B24" s="44"/>
      <c r="C24" s="71"/>
      <c r="D24" s="44"/>
      <c r="E24" s="1"/>
      <c r="F24" s="2">
        <f>F23/2</f>
        <v>1</v>
      </c>
      <c r="G24" s="2">
        <f aca="true" t="shared" si="4" ref="G24:P24">G23/2</f>
        <v>2</v>
      </c>
      <c r="H24" s="2">
        <f t="shared" si="4"/>
        <v>2</v>
      </c>
      <c r="I24" s="2">
        <f t="shared" si="4"/>
        <v>2</v>
      </c>
      <c r="J24" s="2">
        <f t="shared" si="4"/>
        <v>2</v>
      </c>
      <c r="K24" s="2">
        <f t="shared" si="4"/>
        <v>2</v>
      </c>
      <c r="L24" s="2">
        <f t="shared" si="4"/>
        <v>2</v>
      </c>
      <c r="M24" s="2">
        <f t="shared" si="4"/>
        <v>2</v>
      </c>
      <c r="N24" s="2">
        <f t="shared" si="4"/>
        <v>2</v>
      </c>
      <c r="O24" s="2">
        <f t="shared" si="4"/>
        <v>2</v>
      </c>
      <c r="P24" s="2">
        <f t="shared" si="4"/>
        <v>1</v>
      </c>
      <c r="Q24" s="1"/>
      <c r="R24" s="1"/>
      <c r="S24" s="1"/>
      <c r="T24" s="3"/>
      <c r="U24" s="8"/>
      <c r="V24" s="8"/>
      <c r="W24" s="9">
        <f>SUM(F24:Q24)</f>
        <v>20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9"/>
      <c r="AY24" s="9"/>
      <c r="AZ24" s="9"/>
      <c r="BA24" s="9"/>
      <c r="BB24" s="9"/>
      <c r="BC24" s="9"/>
      <c r="BD24" s="9"/>
      <c r="BE24" s="4"/>
    </row>
    <row r="25" spans="1:57" ht="17.25" customHeight="1">
      <c r="A25" s="149"/>
      <c r="B25" s="43" t="s">
        <v>118</v>
      </c>
      <c r="C25" s="70" t="s">
        <v>37</v>
      </c>
      <c r="D25" s="43" t="s">
        <v>63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8"/>
      <c r="V25" s="8"/>
      <c r="W25" s="9"/>
      <c r="X25" s="3"/>
      <c r="Y25" s="3"/>
      <c r="Z25" s="3"/>
      <c r="AA25" s="3">
        <v>4</v>
      </c>
      <c r="AB25" s="3">
        <v>4</v>
      </c>
      <c r="AC25" s="3">
        <v>4</v>
      </c>
      <c r="AD25" s="3">
        <v>4</v>
      </c>
      <c r="AE25" s="3">
        <v>4</v>
      </c>
      <c r="AF25" s="3">
        <v>4</v>
      </c>
      <c r="AG25" s="3">
        <v>4</v>
      </c>
      <c r="AH25" s="3">
        <v>4</v>
      </c>
      <c r="AI25" s="3">
        <v>4</v>
      </c>
      <c r="AJ25" s="3">
        <v>4</v>
      </c>
      <c r="AK25" s="3">
        <v>4</v>
      </c>
      <c r="AL25" s="3">
        <v>4</v>
      </c>
      <c r="AM25" s="3">
        <v>4</v>
      </c>
      <c r="AN25" s="3">
        <v>4</v>
      </c>
      <c r="AO25" s="3">
        <v>4</v>
      </c>
      <c r="AP25" s="3">
        <v>2</v>
      </c>
      <c r="AQ25" s="3">
        <v>2</v>
      </c>
      <c r="AR25" s="3">
        <v>2</v>
      </c>
      <c r="AS25" s="79">
        <v>2</v>
      </c>
      <c r="AT25" s="4"/>
      <c r="AU25" s="4"/>
      <c r="AV25" s="3"/>
      <c r="AW25" s="12">
        <f>SUM(Z25:AV25)</f>
        <v>68</v>
      </c>
      <c r="AX25" s="9"/>
      <c r="AY25" s="9"/>
      <c r="AZ25" s="9"/>
      <c r="BA25" s="9"/>
      <c r="BB25" s="9"/>
      <c r="BC25" s="9"/>
      <c r="BD25" s="9"/>
      <c r="BE25" s="3"/>
    </row>
    <row r="26" spans="1:57" ht="17.25" customHeight="1">
      <c r="A26" s="149"/>
      <c r="B26" s="44"/>
      <c r="C26" s="71"/>
      <c r="D26" s="44"/>
      <c r="E26" s="1"/>
      <c r="F26" s="1"/>
      <c r="G26" s="1"/>
      <c r="H26" s="1"/>
      <c r="I26" s="1"/>
      <c r="J26" s="1"/>
      <c r="K26" s="1"/>
      <c r="L26" s="3"/>
      <c r="M26" s="3"/>
      <c r="N26" s="3"/>
      <c r="O26" s="3"/>
      <c r="P26" s="3"/>
      <c r="Q26" s="3"/>
      <c r="R26" s="3"/>
      <c r="S26" s="3"/>
      <c r="T26" s="4"/>
      <c r="U26" s="8"/>
      <c r="V26" s="8"/>
      <c r="W26" s="9"/>
      <c r="X26" s="4"/>
      <c r="Y26" s="4"/>
      <c r="Z26" s="4"/>
      <c r="AA26" s="4">
        <f>AA25/2</f>
        <v>2</v>
      </c>
      <c r="AB26" s="4">
        <f aca="true" t="shared" si="5" ref="AB26:AS26">AB25/2</f>
        <v>2</v>
      </c>
      <c r="AC26" s="4">
        <f t="shared" si="5"/>
        <v>2</v>
      </c>
      <c r="AD26" s="4">
        <f t="shared" si="5"/>
        <v>2</v>
      </c>
      <c r="AE26" s="4">
        <f t="shared" si="5"/>
        <v>2</v>
      </c>
      <c r="AF26" s="4">
        <f t="shared" si="5"/>
        <v>2</v>
      </c>
      <c r="AG26" s="4">
        <f t="shared" si="5"/>
        <v>2</v>
      </c>
      <c r="AH26" s="4">
        <f t="shared" si="5"/>
        <v>2</v>
      </c>
      <c r="AI26" s="4">
        <f t="shared" si="5"/>
        <v>2</v>
      </c>
      <c r="AJ26" s="4">
        <f t="shared" si="5"/>
        <v>2</v>
      </c>
      <c r="AK26" s="4">
        <f t="shared" si="5"/>
        <v>2</v>
      </c>
      <c r="AL26" s="4">
        <f t="shared" si="5"/>
        <v>2</v>
      </c>
      <c r="AM26" s="4">
        <f t="shared" si="5"/>
        <v>2</v>
      </c>
      <c r="AN26" s="4">
        <f t="shared" si="5"/>
        <v>2</v>
      </c>
      <c r="AO26" s="4">
        <f t="shared" si="5"/>
        <v>2</v>
      </c>
      <c r="AP26" s="4">
        <f t="shared" si="5"/>
        <v>1</v>
      </c>
      <c r="AQ26" s="4">
        <f t="shared" si="5"/>
        <v>1</v>
      </c>
      <c r="AR26" s="4">
        <f t="shared" si="5"/>
        <v>1</v>
      </c>
      <c r="AS26" s="4">
        <f t="shared" si="5"/>
        <v>1</v>
      </c>
      <c r="AT26" s="4"/>
      <c r="AU26" s="4"/>
      <c r="AV26" s="4"/>
      <c r="AW26" s="4"/>
      <c r="AX26" s="9"/>
      <c r="AY26" s="9"/>
      <c r="AZ26" s="9"/>
      <c r="BA26" s="9"/>
      <c r="BB26" s="9"/>
      <c r="BC26" s="9"/>
      <c r="BD26" s="9"/>
      <c r="BE26" s="4"/>
    </row>
    <row r="27" spans="1:57" ht="18.75" customHeight="1">
      <c r="A27" s="149"/>
      <c r="B27" s="43" t="s">
        <v>119</v>
      </c>
      <c r="C27" s="62" t="s">
        <v>38</v>
      </c>
      <c r="D27" s="43" t="s">
        <v>64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8"/>
      <c r="V27" s="8"/>
      <c r="W27" s="9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79"/>
      <c r="AT27" s="15"/>
      <c r="AU27" s="4"/>
      <c r="AV27" s="3"/>
      <c r="AW27" s="3"/>
      <c r="AX27" s="9"/>
      <c r="AY27" s="9"/>
      <c r="AZ27" s="9"/>
      <c r="BA27" s="9"/>
      <c r="BB27" s="9"/>
      <c r="BC27" s="9"/>
      <c r="BD27" s="9"/>
      <c r="BE27" s="4"/>
    </row>
    <row r="28" spans="1:57" ht="17.25" customHeight="1">
      <c r="A28" s="149"/>
      <c r="B28" s="44"/>
      <c r="C28" s="42"/>
      <c r="D28" s="44"/>
      <c r="E28" s="1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3"/>
      <c r="S28" s="4"/>
      <c r="T28" s="4"/>
      <c r="U28" s="8"/>
      <c r="V28" s="8"/>
      <c r="W28" s="9"/>
      <c r="X28" s="4"/>
      <c r="Y28" s="4"/>
      <c r="Z28" s="4"/>
      <c r="AA28" s="3">
        <v>4</v>
      </c>
      <c r="AB28" s="3">
        <v>4</v>
      </c>
      <c r="AC28" s="3">
        <v>4</v>
      </c>
      <c r="AD28" s="3">
        <v>2</v>
      </c>
      <c r="AE28" s="3">
        <v>2</v>
      </c>
      <c r="AF28" s="3">
        <v>2</v>
      </c>
      <c r="AG28" s="3">
        <v>2</v>
      </c>
      <c r="AH28" s="3">
        <v>2</v>
      </c>
      <c r="AI28" s="3">
        <v>2</v>
      </c>
      <c r="AJ28" s="3">
        <v>2</v>
      </c>
      <c r="AK28" s="3">
        <v>2</v>
      </c>
      <c r="AL28" s="3">
        <v>2</v>
      </c>
      <c r="AM28" s="3">
        <v>2</v>
      </c>
      <c r="AN28" s="3">
        <v>2</v>
      </c>
      <c r="AO28" s="3">
        <v>2</v>
      </c>
      <c r="AP28" s="3">
        <v>2</v>
      </c>
      <c r="AQ28" s="3">
        <v>2</v>
      </c>
      <c r="AR28" s="3">
        <v>2</v>
      </c>
      <c r="AS28" s="3">
        <v>2</v>
      </c>
      <c r="AT28" s="4"/>
      <c r="AU28" s="4"/>
      <c r="AV28" s="4"/>
      <c r="AW28" s="12">
        <f>SUM(AA28:AS28)</f>
        <v>44</v>
      </c>
      <c r="AX28" s="9"/>
      <c r="AY28" s="9"/>
      <c r="AZ28" s="9"/>
      <c r="BA28" s="9"/>
      <c r="BB28" s="9"/>
      <c r="BC28" s="9"/>
      <c r="BD28" s="9"/>
      <c r="BE28" s="4"/>
    </row>
    <row r="29" spans="1:57" ht="18" customHeight="1">
      <c r="A29" s="149"/>
      <c r="B29" s="147" t="s">
        <v>28</v>
      </c>
      <c r="C29" s="116" t="s">
        <v>22</v>
      </c>
      <c r="D29" s="4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0" t="s">
        <v>47</v>
      </c>
      <c r="T29" s="1"/>
      <c r="U29" s="8"/>
      <c r="V29" s="8"/>
      <c r="W29" s="9"/>
      <c r="X29" s="3"/>
      <c r="Y29" s="3"/>
      <c r="Z29" s="3"/>
      <c r="AA29" s="4">
        <f>AA28/2</f>
        <v>2</v>
      </c>
      <c r="AB29" s="4">
        <f aca="true" t="shared" si="6" ref="AB29:AS29">AB28/2</f>
        <v>2</v>
      </c>
      <c r="AC29" s="4">
        <f t="shared" si="6"/>
        <v>2</v>
      </c>
      <c r="AD29" s="4">
        <f t="shared" si="6"/>
        <v>1</v>
      </c>
      <c r="AE29" s="4">
        <f t="shared" si="6"/>
        <v>1</v>
      </c>
      <c r="AF29" s="4">
        <f t="shared" si="6"/>
        <v>1</v>
      </c>
      <c r="AG29" s="4">
        <f t="shared" si="6"/>
        <v>1</v>
      </c>
      <c r="AH29" s="4">
        <f t="shared" si="6"/>
        <v>1</v>
      </c>
      <c r="AI29" s="4">
        <f t="shared" si="6"/>
        <v>1</v>
      </c>
      <c r="AJ29" s="4">
        <f t="shared" si="6"/>
        <v>1</v>
      </c>
      <c r="AK29" s="4">
        <f t="shared" si="6"/>
        <v>1</v>
      </c>
      <c r="AL29" s="4">
        <f t="shared" si="6"/>
        <v>1</v>
      </c>
      <c r="AM29" s="4">
        <f t="shared" si="6"/>
        <v>1</v>
      </c>
      <c r="AN29" s="4">
        <f t="shared" si="6"/>
        <v>1</v>
      </c>
      <c r="AO29" s="4">
        <f t="shared" si="6"/>
        <v>1</v>
      </c>
      <c r="AP29" s="4">
        <f t="shared" si="6"/>
        <v>1</v>
      </c>
      <c r="AQ29" s="4">
        <f t="shared" si="6"/>
        <v>1</v>
      </c>
      <c r="AR29" s="4">
        <f t="shared" si="6"/>
        <v>1</v>
      </c>
      <c r="AS29" s="4">
        <f t="shared" si="6"/>
        <v>1</v>
      </c>
      <c r="AT29" s="29"/>
      <c r="AU29" s="4"/>
      <c r="AV29" s="3"/>
      <c r="AW29" s="4"/>
      <c r="AX29" s="9"/>
      <c r="AY29" s="9"/>
      <c r="AZ29" s="9"/>
      <c r="BA29" s="9"/>
      <c r="BB29" s="9"/>
      <c r="BC29" s="9"/>
      <c r="BD29" s="9"/>
      <c r="BE29" s="3"/>
    </row>
    <row r="30" spans="1:57" ht="21.75" customHeight="1">
      <c r="A30" s="149"/>
      <c r="B30" s="148"/>
      <c r="C30" s="117"/>
      <c r="D30" s="44"/>
      <c r="E30" s="1"/>
      <c r="F30" s="1"/>
      <c r="G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101"/>
      <c r="T30" s="4"/>
      <c r="U30" s="8"/>
      <c r="V30" s="8"/>
      <c r="W30" s="9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3"/>
      <c r="AM30" s="3"/>
      <c r="AN30" s="3"/>
      <c r="AO30" s="3"/>
      <c r="AP30" s="4"/>
      <c r="AQ30" s="4"/>
      <c r="AR30" s="30"/>
      <c r="AS30" s="13"/>
      <c r="AT30" s="31"/>
      <c r="AU30" s="32"/>
      <c r="AV30" s="32"/>
      <c r="AW30" s="3"/>
      <c r="AX30" s="9"/>
      <c r="AY30" s="9"/>
      <c r="AZ30" s="9"/>
      <c r="BA30" s="9"/>
      <c r="BB30" s="9"/>
      <c r="BC30" s="9"/>
      <c r="BD30" s="9"/>
      <c r="BE30" s="4"/>
    </row>
    <row r="31" spans="1:57" ht="19.5" customHeight="1">
      <c r="A31" s="149"/>
      <c r="B31" s="145" t="s">
        <v>29</v>
      </c>
      <c r="C31" s="114" t="s">
        <v>23</v>
      </c>
      <c r="D31" s="2" t="s">
        <v>122</v>
      </c>
      <c r="E31" s="3">
        <v>2</v>
      </c>
      <c r="F31" s="3">
        <v>22</v>
      </c>
      <c r="G31" s="3">
        <v>20</v>
      </c>
      <c r="H31" s="3">
        <v>18</v>
      </c>
      <c r="I31" s="3">
        <v>18</v>
      </c>
      <c r="J31" s="3">
        <v>16</v>
      </c>
      <c r="K31" s="3">
        <v>14</v>
      </c>
      <c r="L31" s="3">
        <v>16</v>
      </c>
      <c r="M31" s="3">
        <v>16</v>
      </c>
      <c r="N31" s="3">
        <v>16</v>
      </c>
      <c r="O31" s="3">
        <v>20</v>
      </c>
      <c r="P31" s="3" t="s">
        <v>126</v>
      </c>
      <c r="Q31" s="3"/>
      <c r="R31" s="3"/>
      <c r="S31" s="3"/>
      <c r="T31" s="3"/>
      <c r="U31" s="4"/>
      <c r="V31" s="8"/>
      <c r="W31" s="11">
        <f>SUM(E31:P31)</f>
        <v>178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3"/>
      <c r="AT31" s="33"/>
      <c r="AU31" s="4"/>
      <c r="AV31" s="3"/>
      <c r="AW31" s="12">
        <f>SUM(AA31:AV31)</f>
        <v>0</v>
      </c>
      <c r="AX31" s="9"/>
      <c r="AY31" s="9"/>
      <c r="AZ31" s="9"/>
      <c r="BA31" s="9"/>
      <c r="BB31" s="9"/>
      <c r="BC31" s="9"/>
      <c r="BD31" s="9"/>
      <c r="BE31" s="4"/>
    </row>
    <row r="32" spans="1:57" ht="19.5" customHeight="1">
      <c r="A32" s="149"/>
      <c r="B32" s="146"/>
      <c r="C32" s="115"/>
      <c r="D32" s="4"/>
      <c r="E32" s="3"/>
      <c r="F32" s="4">
        <f>F31/2</f>
        <v>11</v>
      </c>
      <c r="G32" s="4">
        <f aca="true" t="shared" si="7" ref="G32:O32">G31/2</f>
        <v>10</v>
      </c>
      <c r="H32" s="4">
        <f t="shared" si="7"/>
        <v>9</v>
      </c>
      <c r="I32" s="4">
        <f t="shared" si="7"/>
        <v>9</v>
      </c>
      <c r="J32" s="4">
        <f t="shared" si="7"/>
        <v>8</v>
      </c>
      <c r="K32" s="4">
        <f t="shared" si="7"/>
        <v>7</v>
      </c>
      <c r="L32" s="4">
        <f t="shared" si="7"/>
        <v>8</v>
      </c>
      <c r="M32" s="4">
        <f t="shared" si="7"/>
        <v>8</v>
      </c>
      <c r="N32" s="4">
        <f t="shared" si="7"/>
        <v>8</v>
      </c>
      <c r="O32" s="4">
        <f t="shared" si="7"/>
        <v>10</v>
      </c>
      <c r="P32" s="4">
        <v>7</v>
      </c>
      <c r="Q32" s="3"/>
      <c r="R32" s="3"/>
      <c r="S32" s="3"/>
      <c r="T32" s="3"/>
      <c r="U32" s="3"/>
      <c r="V32" s="8"/>
      <c r="W32" s="9"/>
      <c r="X32" s="3"/>
      <c r="Y32" s="3"/>
      <c r="Z32" s="3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4"/>
      <c r="AX32" s="9"/>
      <c r="AY32" s="9"/>
      <c r="AZ32" s="9"/>
      <c r="BA32" s="9"/>
      <c r="BB32" s="9"/>
      <c r="BC32" s="9"/>
      <c r="BD32" s="9"/>
      <c r="BE32" s="4"/>
    </row>
    <row r="33" spans="1:57" ht="24.75" customHeight="1">
      <c r="A33" s="149"/>
      <c r="B33" s="3" t="s">
        <v>24</v>
      </c>
      <c r="C33" s="72"/>
      <c r="D33" s="4" t="s">
        <v>65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3"/>
      <c r="P33" s="3"/>
      <c r="Q33" s="3">
        <v>36</v>
      </c>
      <c r="R33" s="3">
        <v>36</v>
      </c>
      <c r="S33" s="3"/>
      <c r="T33" s="3"/>
      <c r="U33" s="3"/>
      <c r="V33" s="8"/>
      <c r="W33" s="9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4"/>
      <c r="AQ33" s="4"/>
      <c r="AR33" s="4"/>
      <c r="AS33" s="4"/>
      <c r="AT33" s="4"/>
      <c r="AU33" s="4"/>
      <c r="AV33" s="4"/>
      <c r="AW33" s="4"/>
      <c r="AX33" s="9"/>
      <c r="AY33" s="9"/>
      <c r="AZ33" s="9"/>
      <c r="BA33" s="9"/>
      <c r="BB33" s="9"/>
      <c r="BC33" s="9"/>
      <c r="BD33" s="9"/>
      <c r="BE33" s="3"/>
    </row>
    <row r="34" spans="1:57" ht="24.75" customHeight="1">
      <c r="A34" s="149"/>
      <c r="B34" s="52" t="s">
        <v>43</v>
      </c>
      <c r="C34" s="102" t="s">
        <v>39</v>
      </c>
      <c r="D34" s="2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8"/>
      <c r="W34" s="9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4"/>
      <c r="AQ34" s="4"/>
      <c r="AR34" s="4"/>
      <c r="AS34" s="4"/>
      <c r="AT34" s="4"/>
      <c r="AU34" s="4"/>
      <c r="AV34" s="4"/>
      <c r="AW34" s="4"/>
      <c r="AX34" s="9"/>
      <c r="AY34" s="9"/>
      <c r="AZ34" s="9"/>
      <c r="BA34" s="9"/>
      <c r="BB34" s="9"/>
      <c r="BC34" s="9"/>
      <c r="BD34" s="9"/>
      <c r="BE34" s="4"/>
    </row>
    <row r="35" spans="1:57" ht="42.75" customHeight="1">
      <c r="A35" s="149"/>
      <c r="B35" s="53"/>
      <c r="C35" s="10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4"/>
      <c r="T35" s="4"/>
      <c r="U35" s="4"/>
      <c r="V35" s="8"/>
      <c r="W35" s="9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4"/>
      <c r="AQ35" s="4"/>
      <c r="AR35" s="4"/>
      <c r="AS35" s="4"/>
      <c r="AT35" s="4"/>
      <c r="AU35" s="4"/>
      <c r="AV35" s="4"/>
      <c r="AW35" s="4"/>
      <c r="AX35" s="9"/>
      <c r="AY35" s="9"/>
      <c r="AZ35" s="9"/>
      <c r="BA35" s="9"/>
      <c r="BB35" s="9"/>
      <c r="BC35" s="9"/>
      <c r="BD35" s="9"/>
      <c r="BE35" s="4"/>
    </row>
    <row r="36" spans="1:57" ht="24.75" customHeight="1">
      <c r="A36" s="149"/>
      <c r="B36" s="29" t="s">
        <v>44</v>
      </c>
      <c r="C36" s="50" t="s">
        <v>40</v>
      </c>
      <c r="D36" s="43" t="s">
        <v>123</v>
      </c>
      <c r="E36" s="3">
        <v>2</v>
      </c>
      <c r="F36" s="3">
        <v>2</v>
      </c>
      <c r="G36" s="3">
        <v>2</v>
      </c>
      <c r="H36" s="3">
        <v>2</v>
      </c>
      <c r="I36" s="3">
        <v>2</v>
      </c>
      <c r="J36" s="3">
        <v>4</v>
      </c>
      <c r="K36" s="3">
        <v>4</v>
      </c>
      <c r="L36" s="3">
        <v>4</v>
      </c>
      <c r="M36" s="3">
        <v>4</v>
      </c>
      <c r="N36" s="3">
        <v>4</v>
      </c>
      <c r="O36" s="3">
        <v>4</v>
      </c>
      <c r="P36" s="3">
        <v>2</v>
      </c>
      <c r="Q36" s="4"/>
      <c r="R36" s="4"/>
      <c r="S36" s="3"/>
      <c r="T36" s="3"/>
      <c r="U36" s="3"/>
      <c r="V36" s="8"/>
      <c r="W36" s="11">
        <f>SUM(E36:P36)</f>
        <v>36</v>
      </c>
      <c r="X36" s="3"/>
      <c r="Y36" s="3"/>
      <c r="Z36" s="3"/>
      <c r="AA36" s="3">
        <v>20</v>
      </c>
      <c r="AB36" s="3">
        <v>20</v>
      </c>
      <c r="AC36" s="3">
        <v>20</v>
      </c>
      <c r="AD36" s="3">
        <v>22</v>
      </c>
      <c r="AE36" s="3">
        <v>22</v>
      </c>
      <c r="AF36" s="3">
        <v>22</v>
      </c>
      <c r="AG36" s="3">
        <v>22</v>
      </c>
      <c r="AH36" s="3">
        <v>22</v>
      </c>
      <c r="AI36" s="3">
        <v>20</v>
      </c>
      <c r="AJ36" s="3">
        <v>20</v>
      </c>
      <c r="AK36" s="3">
        <v>20</v>
      </c>
      <c r="AL36" s="3">
        <v>20</v>
      </c>
      <c r="AM36" s="3">
        <v>20</v>
      </c>
      <c r="AN36" s="3">
        <v>20</v>
      </c>
      <c r="AO36" s="3">
        <v>20</v>
      </c>
      <c r="AP36" s="3">
        <v>22</v>
      </c>
      <c r="AQ36" s="3">
        <v>22</v>
      </c>
      <c r="AR36" s="3">
        <v>24</v>
      </c>
      <c r="AS36" s="8">
        <v>6</v>
      </c>
      <c r="AT36" s="21"/>
      <c r="AU36" s="4"/>
      <c r="AV36" s="3"/>
      <c r="AW36" s="12">
        <f>SUM(Z36:AV36)</f>
        <v>384</v>
      </c>
      <c r="AX36" s="9"/>
      <c r="AY36" s="9"/>
      <c r="AZ36" s="9"/>
      <c r="BA36" s="9"/>
      <c r="BB36" s="9"/>
      <c r="BC36" s="9"/>
      <c r="BD36" s="9"/>
      <c r="BE36" s="3"/>
    </row>
    <row r="37" spans="1:57" ht="18" customHeight="1">
      <c r="A37" s="149"/>
      <c r="B37" s="33"/>
      <c r="C37" s="51"/>
      <c r="D37" s="44"/>
      <c r="E37" s="4">
        <f>E36/2</f>
        <v>1</v>
      </c>
      <c r="F37" s="4">
        <f aca="true" t="shared" si="8" ref="F37:O37">F36/2</f>
        <v>1</v>
      </c>
      <c r="G37" s="4">
        <f t="shared" si="8"/>
        <v>1</v>
      </c>
      <c r="H37" s="4">
        <f t="shared" si="8"/>
        <v>1</v>
      </c>
      <c r="I37" s="4">
        <f t="shared" si="8"/>
        <v>1</v>
      </c>
      <c r="J37" s="4">
        <f t="shared" si="8"/>
        <v>2</v>
      </c>
      <c r="K37" s="4">
        <f t="shared" si="8"/>
        <v>2</v>
      </c>
      <c r="L37" s="4">
        <f t="shared" si="8"/>
        <v>2</v>
      </c>
      <c r="M37" s="4">
        <f t="shared" si="8"/>
        <v>2</v>
      </c>
      <c r="N37" s="4">
        <f t="shared" si="8"/>
        <v>2</v>
      </c>
      <c r="O37" s="4">
        <f t="shared" si="8"/>
        <v>2</v>
      </c>
      <c r="P37" s="4"/>
      <c r="Q37" s="4"/>
      <c r="R37" s="4"/>
      <c r="S37" s="4"/>
      <c r="T37" s="3"/>
      <c r="U37" s="3"/>
      <c r="V37" s="8"/>
      <c r="W37" s="9"/>
      <c r="X37" s="3"/>
      <c r="Y37" s="3"/>
      <c r="Z37" s="3"/>
      <c r="AA37" s="4">
        <f>AA36/2</f>
        <v>10</v>
      </c>
      <c r="AB37" s="4">
        <f aca="true" t="shared" si="9" ref="AB37:AR37">AB36/2</f>
        <v>10</v>
      </c>
      <c r="AC37" s="4">
        <f t="shared" si="9"/>
        <v>10</v>
      </c>
      <c r="AD37" s="4">
        <f t="shared" si="9"/>
        <v>11</v>
      </c>
      <c r="AE37" s="4">
        <f t="shared" si="9"/>
        <v>11</v>
      </c>
      <c r="AF37" s="4">
        <f t="shared" si="9"/>
        <v>11</v>
      </c>
      <c r="AG37" s="4">
        <f t="shared" si="9"/>
        <v>11</v>
      </c>
      <c r="AH37" s="4">
        <f t="shared" si="9"/>
        <v>11</v>
      </c>
      <c r="AI37" s="4">
        <f t="shared" si="9"/>
        <v>10</v>
      </c>
      <c r="AJ37" s="4">
        <f t="shared" si="9"/>
        <v>10</v>
      </c>
      <c r="AK37" s="4">
        <f t="shared" si="9"/>
        <v>10</v>
      </c>
      <c r="AL37" s="4">
        <f t="shared" si="9"/>
        <v>10</v>
      </c>
      <c r="AM37" s="4">
        <f t="shared" si="9"/>
        <v>10</v>
      </c>
      <c r="AN37" s="4">
        <f t="shared" si="9"/>
        <v>10</v>
      </c>
      <c r="AO37" s="4">
        <f t="shared" si="9"/>
        <v>10</v>
      </c>
      <c r="AP37" s="4">
        <f t="shared" si="9"/>
        <v>11</v>
      </c>
      <c r="AQ37" s="4">
        <f t="shared" si="9"/>
        <v>11</v>
      </c>
      <c r="AR37" s="4">
        <f t="shared" si="9"/>
        <v>12</v>
      </c>
      <c r="AS37" s="4"/>
      <c r="AT37" s="4"/>
      <c r="AU37" s="4"/>
      <c r="AV37" s="4"/>
      <c r="AW37" s="4"/>
      <c r="AX37" s="9"/>
      <c r="AY37" s="9"/>
      <c r="AZ37" s="9"/>
      <c r="BA37" s="9"/>
      <c r="BB37" s="9"/>
      <c r="BC37" s="9"/>
      <c r="BD37" s="9"/>
      <c r="BE37" s="3"/>
    </row>
    <row r="38" spans="1:57" ht="23.25" customHeight="1">
      <c r="A38" s="149"/>
      <c r="B38" s="3" t="s">
        <v>54</v>
      </c>
      <c r="C38" s="73"/>
      <c r="D38" s="34" t="s">
        <v>71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8"/>
      <c r="W38" s="9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4"/>
      <c r="AQ38" s="4"/>
      <c r="AR38" s="3"/>
      <c r="AS38" s="3">
        <v>18</v>
      </c>
      <c r="AT38" s="3">
        <v>36</v>
      </c>
      <c r="AU38" s="3">
        <v>36</v>
      </c>
      <c r="AV38" s="3">
        <v>18</v>
      </c>
      <c r="AW38" s="3"/>
      <c r="AX38" s="9"/>
      <c r="AY38" s="9"/>
      <c r="AZ38" s="9"/>
      <c r="BA38" s="9"/>
      <c r="BB38" s="9"/>
      <c r="BC38" s="9"/>
      <c r="BD38" s="9"/>
      <c r="BE38" s="3"/>
    </row>
    <row r="39" spans="1:57" ht="32.25" customHeight="1">
      <c r="A39" s="149"/>
      <c r="B39" s="45" t="s">
        <v>30</v>
      </c>
      <c r="C39" s="104" t="s">
        <v>124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8"/>
      <c r="W39" s="9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2"/>
      <c r="AN39" s="2"/>
      <c r="AO39" s="2"/>
      <c r="AP39" s="2"/>
      <c r="AQ39" s="2"/>
      <c r="AR39" s="2"/>
      <c r="AS39" s="4"/>
      <c r="AT39" s="2"/>
      <c r="AU39" s="2"/>
      <c r="AV39" s="2"/>
      <c r="AW39" s="4"/>
      <c r="AX39" s="9"/>
      <c r="AY39" s="9"/>
      <c r="AZ39" s="9"/>
      <c r="BA39" s="9"/>
      <c r="BB39" s="9"/>
      <c r="BC39" s="9"/>
      <c r="BD39" s="9"/>
      <c r="BE39" s="4"/>
    </row>
    <row r="40" spans="1:57" ht="36.75" customHeight="1">
      <c r="A40" s="149"/>
      <c r="B40" s="46"/>
      <c r="C40" s="105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13"/>
      <c r="W40" s="9"/>
      <c r="X40" s="2"/>
      <c r="Y40" s="2"/>
      <c r="Z40" s="20" t="s">
        <v>47</v>
      </c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4"/>
      <c r="AT40" s="2"/>
      <c r="AU40" s="2"/>
      <c r="AV40" s="2"/>
      <c r="AW40" s="4"/>
      <c r="AX40" s="17"/>
      <c r="AY40" s="17"/>
      <c r="AZ40" s="17"/>
      <c r="BA40" s="17"/>
      <c r="BB40" s="17"/>
      <c r="BC40" s="17"/>
      <c r="BD40" s="17"/>
      <c r="BE40" s="4"/>
    </row>
    <row r="41" spans="1:57" ht="15.75" customHeight="1">
      <c r="A41" s="149"/>
      <c r="B41" s="49" t="s">
        <v>31</v>
      </c>
      <c r="C41" s="109" t="s">
        <v>86</v>
      </c>
      <c r="D41" s="43" t="s">
        <v>125</v>
      </c>
      <c r="E41" s="1">
        <v>2</v>
      </c>
      <c r="F41" s="1">
        <v>4</v>
      </c>
      <c r="G41" s="1">
        <v>4</v>
      </c>
      <c r="H41" s="1">
        <v>4</v>
      </c>
      <c r="I41" s="1">
        <v>4</v>
      </c>
      <c r="J41" s="1">
        <v>4</v>
      </c>
      <c r="K41" s="1">
        <v>4</v>
      </c>
      <c r="L41" s="1">
        <v>4</v>
      </c>
      <c r="M41" s="1">
        <v>2</v>
      </c>
      <c r="N41" s="1">
        <v>4</v>
      </c>
      <c r="O41" s="1">
        <v>2</v>
      </c>
      <c r="P41" s="1">
        <v>2</v>
      </c>
      <c r="Q41" s="1"/>
      <c r="R41" s="1"/>
      <c r="S41" s="1"/>
      <c r="T41" s="1"/>
      <c r="U41" s="1"/>
      <c r="V41" s="8"/>
      <c r="W41" s="9">
        <f>SUM(E41:P41)</f>
        <v>40</v>
      </c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2"/>
      <c r="AN41" s="2"/>
      <c r="AO41" s="2"/>
      <c r="AP41" s="2"/>
      <c r="AQ41" s="2"/>
      <c r="AR41" s="2"/>
      <c r="AS41" s="4"/>
      <c r="AT41" s="2"/>
      <c r="AU41" s="2"/>
      <c r="AV41" s="2"/>
      <c r="AW41" s="4"/>
      <c r="AX41" s="9"/>
      <c r="AY41" s="9"/>
      <c r="AZ41" s="9"/>
      <c r="BA41" s="9"/>
      <c r="BB41" s="9"/>
      <c r="BC41" s="9"/>
      <c r="BD41" s="9"/>
      <c r="BE41" s="4"/>
    </row>
    <row r="42" spans="1:57" ht="15.75">
      <c r="A42" s="149"/>
      <c r="B42" s="14"/>
      <c r="C42" s="110"/>
      <c r="D42" s="44"/>
      <c r="E42" s="2">
        <f>E41/2</f>
        <v>1</v>
      </c>
      <c r="F42" s="2">
        <f>F41/2</f>
        <v>2</v>
      </c>
      <c r="G42" s="2">
        <f>G41/2</f>
        <v>2</v>
      </c>
      <c r="H42" s="2">
        <f aca="true" t="shared" si="10" ref="H42:O42">H41/2</f>
        <v>2</v>
      </c>
      <c r="I42" s="2">
        <f t="shared" si="10"/>
        <v>2</v>
      </c>
      <c r="J42" s="2">
        <f t="shared" si="10"/>
        <v>2</v>
      </c>
      <c r="K42" s="2">
        <f t="shared" si="10"/>
        <v>2</v>
      </c>
      <c r="L42" s="2">
        <f t="shared" si="10"/>
        <v>2</v>
      </c>
      <c r="M42" s="2">
        <f t="shared" si="10"/>
        <v>1</v>
      </c>
      <c r="N42" s="2">
        <f t="shared" si="10"/>
        <v>2</v>
      </c>
      <c r="O42" s="2">
        <f t="shared" si="10"/>
        <v>1</v>
      </c>
      <c r="P42" s="2"/>
      <c r="Q42" s="2"/>
      <c r="R42" s="2"/>
      <c r="S42" s="2"/>
      <c r="T42" s="2"/>
      <c r="U42" s="2"/>
      <c r="V42" s="8"/>
      <c r="W42" s="9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2"/>
      <c r="AN42" s="2"/>
      <c r="AO42" s="2"/>
      <c r="AP42" s="2"/>
      <c r="AQ42" s="2"/>
      <c r="AR42" s="2"/>
      <c r="AS42" s="4"/>
      <c r="AT42" s="2"/>
      <c r="AU42" s="2"/>
      <c r="AV42" s="2"/>
      <c r="AW42" s="4"/>
      <c r="AX42" s="9"/>
      <c r="AY42" s="9"/>
      <c r="AZ42" s="9"/>
      <c r="BA42" s="9"/>
      <c r="BB42" s="9"/>
      <c r="BC42" s="9"/>
      <c r="BD42" s="9"/>
      <c r="BE42" s="4"/>
    </row>
    <row r="43" spans="1:57" ht="15.75">
      <c r="A43" s="149"/>
      <c r="B43" s="3" t="s">
        <v>25</v>
      </c>
      <c r="C43" s="74"/>
      <c r="D43" s="2" t="s">
        <v>56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1"/>
      <c r="P43" s="1"/>
      <c r="Q43" s="1"/>
      <c r="R43" s="2"/>
      <c r="S43" s="1">
        <v>18</v>
      </c>
      <c r="T43" s="1">
        <v>36</v>
      </c>
      <c r="U43" s="1">
        <v>36</v>
      </c>
      <c r="V43" s="8">
        <v>18</v>
      </c>
      <c r="W43" s="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4"/>
      <c r="AT43" s="2"/>
      <c r="AU43" s="2"/>
      <c r="AV43" s="2"/>
      <c r="AW43" s="4"/>
      <c r="AX43" s="9"/>
      <c r="AY43" s="9"/>
      <c r="AZ43" s="9"/>
      <c r="BA43" s="9"/>
      <c r="BB43" s="9"/>
      <c r="BC43" s="9"/>
      <c r="BD43" s="9"/>
      <c r="BE43" s="4"/>
    </row>
    <row r="44" spans="1:57" ht="15.75">
      <c r="A44" s="149"/>
      <c r="B44" s="3" t="s">
        <v>26</v>
      </c>
      <c r="C44" s="74"/>
      <c r="D44" s="2" t="s">
        <v>62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8">
        <v>6</v>
      </c>
      <c r="W44" s="9"/>
      <c r="X44" s="1">
        <v>12</v>
      </c>
      <c r="Y44" s="1">
        <v>36</v>
      </c>
      <c r="Z44" s="1">
        <v>18</v>
      </c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3"/>
      <c r="AT44" s="1"/>
      <c r="AU44" s="1"/>
      <c r="AV44" s="3"/>
      <c r="AW44" s="3"/>
      <c r="AX44" s="9"/>
      <c r="AY44" s="9"/>
      <c r="AZ44" s="9"/>
      <c r="BA44" s="9"/>
      <c r="BB44" s="9"/>
      <c r="BC44" s="9"/>
      <c r="BD44" s="9"/>
      <c r="BE44" s="4"/>
    </row>
    <row r="45" spans="1:57" ht="15.75">
      <c r="A45" s="149"/>
      <c r="B45" s="2"/>
      <c r="C45" s="74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8"/>
      <c r="W45" s="9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4"/>
      <c r="AT45" s="2"/>
      <c r="AU45" s="2"/>
      <c r="AV45" s="2"/>
      <c r="AW45" s="4"/>
      <c r="AX45" s="9"/>
      <c r="AY45" s="9"/>
      <c r="AZ45" s="9"/>
      <c r="BA45" s="9"/>
      <c r="BB45" s="9"/>
      <c r="BC45" s="9"/>
      <c r="BD45" s="9"/>
      <c r="BE45" s="4"/>
    </row>
    <row r="46" spans="1:57" ht="15.75" customHeight="1">
      <c r="A46" s="149"/>
      <c r="B46" s="2"/>
      <c r="C46" s="74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9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4"/>
      <c r="AT46" s="2"/>
      <c r="AU46" s="2"/>
      <c r="AV46" s="2"/>
      <c r="AW46" s="4"/>
      <c r="AX46" s="9"/>
      <c r="AY46" s="9"/>
      <c r="AZ46" s="9"/>
      <c r="BA46" s="9"/>
      <c r="BB46" s="9"/>
      <c r="BC46" s="9"/>
      <c r="BD46" s="9"/>
      <c r="BE46" s="4"/>
    </row>
    <row r="47" spans="1:57" ht="15.75">
      <c r="A47" s="149"/>
      <c r="B47" s="94" t="s">
        <v>66</v>
      </c>
      <c r="C47" s="95"/>
      <c r="D47" s="96"/>
      <c r="E47" s="36">
        <f>E41+E36+E31+E23+E13+E11+E9</f>
        <v>12</v>
      </c>
      <c r="F47" s="36">
        <f aca="true" t="shared" si="11" ref="F47:O47">F41+F36+F31+F23+F13+F11+F9</f>
        <v>36</v>
      </c>
      <c r="G47" s="36">
        <f t="shared" si="11"/>
        <v>36</v>
      </c>
      <c r="H47" s="36">
        <f t="shared" si="11"/>
        <v>36</v>
      </c>
      <c r="I47" s="36">
        <f t="shared" si="11"/>
        <v>36</v>
      </c>
      <c r="J47" s="36">
        <f t="shared" si="11"/>
        <v>36</v>
      </c>
      <c r="K47" s="36">
        <f t="shared" si="11"/>
        <v>36</v>
      </c>
      <c r="L47" s="36">
        <f t="shared" si="11"/>
        <v>36</v>
      </c>
      <c r="M47" s="36">
        <f t="shared" si="11"/>
        <v>36</v>
      </c>
      <c r="N47" s="36">
        <f t="shared" si="11"/>
        <v>36</v>
      </c>
      <c r="O47" s="36">
        <f t="shared" si="11"/>
        <v>36</v>
      </c>
      <c r="P47" s="36">
        <v>36</v>
      </c>
      <c r="Q47" s="1">
        <v>36</v>
      </c>
      <c r="R47" s="1">
        <f>SUM(R9:R46)</f>
        <v>36</v>
      </c>
      <c r="S47" s="1">
        <f>SUM(S9:S46)</f>
        <v>18</v>
      </c>
      <c r="T47" s="1">
        <f>SUM(T9:T46)</f>
        <v>36</v>
      </c>
      <c r="U47" s="1">
        <f>SUM(U9:U46)</f>
        <v>36</v>
      </c>
      <c r="V47" s="8">
        <v>18</v>
      </c>
      <c r="W47" s="11">
        <f>W41+W36+W31+W13+W11+W9+W23</f>
        <v>382</v>
      </c>
      <c r="X47" s="1">
        <f>SUM(X11:X46)</f>
        <v>12</v>
      </c>
      <c r="Y47" s="1">
        <f>SUM(Y11:Y46)</f>
        <v>36</v>
      </c>
      <c r="Z47" s="1">
        <v>18</v>
      </c>
      <c r="AA47" s="1">
        <f>AA36+AA28+AA25+AA19+AA13+AA11+AA22</f>
        <v>36</v>
      </c>
      <c r="AB47" s="1">
        <f aca="true" t="shared" si="12" ref="AB47:AR47">AB36+AB28+AB25+AB19+AB13+AB11+AB22</f>
        <v>36</v>
      </c>
      <c r="AC47" s="1">
        <f t="shared" si="12"/>
        <v>36</v>
      </c>
      <c r="AD47" s="1">
        <f t="shared" si="12"/>
        <v>36</v>
      </c>
      <c r="AE47" s="1">
        <f t="shared" si="12"/>
        <v>36</v>
      </c>
      <c r="AF47" s="1">
        <f t="shared" si="12"/>
        <v>36</v>
      </c>
      <c r="AG47" s="1">
        <f t="shared" si="12"/>
        <v>36</v>
      </c>
      <c r="AH47" s="1">
        <f t="shared" si="12"/>
        <v>36</v>
      </c>
      <c r="AI47" s="1">
        <f t="shared" si="12"/>
        <v>36</v>
      </c>
      <c r="AJ47" s="1">
        <f t="shared" si="12"/>
        <v>36</v>
      </c>
      <c r="AK47" s="1">
        <f t="shared" si="12"/>
        <v>36</v>
      </c>
      <c r="AL47" s="1">
        <f t="shared" si="12"/>
        <v>36</v>
      </c>
      <c r="AM47" s="1">
        <f t="shared" si="12"/>
        <v>36</v>
      </c>
      <c r="AN47" s="1">
        <f t="shared" si="12"/>
        <v>36</v>
      </c>
      <c r="AO47" s="1">
        <f t="shared" si="12"/>
        <v>36</v>
      </c>
      <c r="AP47" s="1">
        <f t="shared" si="12"/>
        <v>36</v>
      </c>
      <c r="AQ47" s="1">
        <f t="shared" si="12"/>
        <v>36</v>
      </c>
      <c r="AR47" s="1">
        <f t="shared" si="12"/>
        <v>36</v>
      </c>
      <c r="AS47" s="1">
        <v>36</v>
      </c>
      <c r="AT47" s="1">
        <v>36</v>
      </c>
      <c r="AU47" s="1">
        <v>36</v>
      </c>
      <c r="AV47" s="1">
        <v>18</v>
      </c>
      <c r="AW47" s="12">
        <f>AW36+AW28+AW25+AW13+AW11+AW19+AW22</f>
        <v>666</v>
      </c>
      <c r="AX47" s="9"/>
      <c r="AY47" s="9"/>
      <c r="AZ47" s="9"/>
      <c r="BA47" s="9"/>
      <c r="BB47" s="9"/>
      <c r="BC47" s="9"/>
      <c r="BD47" s="9"/>
      <c r="BE47" s="4"/>
    </row>
    <row r="48" spans="1:57" ht="15">
      <c r="A48" s="149"/>
      <c r="B48" s="35"/>
      <c r="C48" s="75"/>
      <c r="D48" s="35"/>
      <c r="E48" s="37">
        <v>12</v>
      </c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87" t="s">
        <v>34</v>
      </c>
      <c r="Q48" s="88"/>
      <c r="R48" s="38"/>
      <c r="S48" s="39" t="s">
        <v>48</v>
      </c>
      <c r="T48" s="38"/>
      <c r="U48" s="38"/>
      <c r="V48" s="38"/>
      <c r="W48" s="38"/>
      <c r="X48" s="38"/>
      <c r="Y48" s="38"/>
      <c r="Z48" s="39" t="s">
        <v>34</v>
      </c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</row>
    <row r="49" spans="1:57" ht="15.75" customHeight="1">
      <c r="A49" s="149"/>
      <c r="B49" s="97" t="s">
        <v>67</v>
      </c>
      <c r="C49" s="98"/>
      <c r="D49" s="99"/>
      <c r="E49" s="2">
        <f>E42+E37+E32+E14+E12+E10</f>
        <v>12</v>
      </c>
      <c r="F49" s="2">
        <f aca="true" t="shared" si="13" ref="F49:O49">F42+F37+F32+F14+F12+F10+F28</f>
        <v>18</v>
      </c>
      <c r="G49" s="2">
        <f t="shared" si="13"/>
        <v>13</v>
      </c>
      <c r="H49" s="2">
        <f t="shared" si="13"/>
        <v>16</v>
      </c>
      <c r="I49" s="2">
        <f t="shared" si="13"/>
        <v>14</v>
      </c>
      <c r="J49" s="2">
        <f t="shared" si="13"/>
        <v>16</v>
      </c>
      <c r="K49" s="2">
        <f t="shared" si="13"/>
        <v>13</v>
      </c>
      <c r="L49" s="2">
        <f t="shared" si="13"/>
        <v>16</v>
      </c>
      <c r="M49" s="2">
        <f t="shared" si="13"/>
        <v>13</v>
      </c>
      <c r="N49" s="2">
        <f t="shared" si="13"/>
        <v>14</v>
      </c>
      <c r="O49" s="2">
        <f t="shared" si="13"/>
        <v>15</v>
      </c>
      <c r="P49" s="2">
        <f>P42+P37+P32+P14+P12+P10</f>
        <v>9</v>
      </c>
      <c r="Q49" s="2">
        <f>Q42+Q37+Q32+Q14+Q12+Q10</f>
        <v>0</v>
      </c>
      <c r="R49" s="2">
        <f>R42+R37+R32+R14+R12+R10</f>
        <v>0</v>
      </c>
      <c r="S49" s="2">
        <f>S42+S37+S32+S14+S12+S10</f>
        <v>0</v>
      </c>
      <c r="T49" s="2">
        <f>T42+T37+T32+T14+T12+T10</f>
        <v>0</v>
      </c>
      <c r="U49" s="2"/>
      <c r="V49" s="4"/>
      <c r="W49" s="2"/>
      <c r="X49" s="2"/>
      <c r="Y49" s="2"/>
      <c r="Z49" s="2">
        <f>Z20+Z14</f>
        <v>0</v>
      </c>
      <c r="AA49" s="2">
        <f>AA37+AA32+AA26+AA24+AA20+AA14</f>
        <v>15</v>
      </c>
      <c r="AB49" s="2">
        <f aca="true" t="shared" si="14" ref="AB49:AS49">AB37+AB32+AB26+AB24+AB20+AB14</f>
        <v>15</v>
      </c>
      <c r="AC49" s="2">
        <f t="shared" si="14"/>
        <v>15</v>
      </c>
      <c r="AD49" s="2">
        <f t="shared" si="14"/>
        <v>16</v>
      </c>
      <c r="AE49" s="2">
        <f t="shared" si="14"/>
        <v>16</v>
      </c>
      <c r="AF49" s="2">
        <f t="shared" si="14"/>
        <v>16</v>
      </c>
      <c r="AG49" s="2">
        <f t="shared" si="14"/>
        <v>16</v>
      </c>
      <c r="AH49" s="2">
        <f t="shared" si="14"/>
        <v>16</v>
      </c>
      <c r="AI49" s="2">
        <f t="shared" si="14"/>
        <v>16</v>
      </c>
      <c r="AJ49" s="2">
        <f t="shared" si="14"/>
        <v>16</v>
      </c>
      <c r="AK49" s="2">
        <f t="shared" si="14"/>
        <v>16</v>
      </c>
      <c r="AL49" s="2">
        <f t="shared" si="14"/>
        <v>16</v>
      </c>
      <c r="AM49" s="2">
        <f t="shared" si="14"/>
        <v>16</v>
      </c>
      <c r="AN49" s="2">
        <f t="shared" si="14"/>
        <v>16</v>
      </c>
      <c r="AO49" s="2">
        <f t="shared" si="14"/>
        <v>16</v>
      </c>
      <c r="AP49" s="2">
        <f t="shared" si="14"/>
        <v>16</v>
      </c>
      <c r="AQ49" s="2">
        <f t="shared" si="14"/>
        <v>16</v>
      </c>
      <c r="AR49" s="2">
        <f t="shared" si="14"/>
        <v>17</v>
      </c>
      <c r="AS49" s="4">
        <f t="shared" si="14"/>
        <v>5</v>
      </c>
      <c r="AT49" s="2"/>
      <c r="AU49" s="2"/>
      <c r="AV49" s="2"/>
      <c r="AW49" s="4"/>
      <c r="AX49" s="2"/>
      <c r="AY49" s="2"/>
      <c r="AZ49" s="2"/>
      <c r="BA49" s="2"/>
      <c r="BB49" s="2"/>
      <c r="BC49" s="2"/>
      <c r="BD49" s="2"/>
      <c r="BE49" s="2"/>
    </row>
    <row r="50" spans="1:57" ht="15.75">
      <c r="A50" s="149"/>
      <c r="B50" s="120" t="s">
        <v>68</v>
      </c>
      <c r="C50" s="121"/>
      <c r="D50" s="122"/>
      <c r="E50" s="2">
        <f>E49+E47</f>
        <v>24</v>
      </c>
      <c r="F50" s="2">
        <f aca="true" t="shared" si="15" ref="F50:U50">F49+F47</f>
        <v>54</v>
      </c>
      <c r="G50" s="2">
        <f t="shared" si="15"/>
        <v>49</v>
      </c>
      <c r="H50" s="2">
        <f t="shared" si="15"/>
        <v>52</v>
      </c>
      <c r="I50" s="2">
        <f t="shared" si="15"/>
        <v>50</v>
      </c>
      <c r="J50" s="2">
        <f t="shared" si="15"/>
        <v>52</v>
      </c>
      <c r="K50" s="2">
        <f t="shared" si="15"/>
        <v>49</v>
      </c>
      <c r="L50" s="2">
        <f t="shared" si="15"/>
        <v>52</v>
      </c>
      <c r="M50" s="2">
        <f t="shared" si="15"/>
        <v>49</v>
      </c>
      <c r="N50" s="2">
        <f t="shared" si="15"/>
        <v>50</v>
      </c>
      <c r="O50" s="2">
        <f t="shared" si="15"/>
        <v>51</v>
      </c>
      <c r="P50" s="2">
        <f t="shared" si="15"/>
        <v>45</v>
      </c>
      <c r="Q50" s="2">
        <f t="shared" si="15"/>
        <v>36</v>
      </c>
      <c r="R50" s="2">
        <f t="shared" si="15"/>
        <v>36</v>
      </c>
      <c r="S50" s="2">
        <f t="shared" si="15"/>
        <v>18</v>
      </c>
      <c r="T50" s="2">
        <f t="shared" si="15"/>
        <v>36</v>
      </c>
      <c r="U50" s="2">
        <f t="shared" si="15"/>
        <v>36</v>
      </c>
      <c r="V50" s="4">
        <v>18</v>
      </c>
      <c r="W50" s="2"/>
      <c r="X50" s="2"/>
      <c r="Y50" s="2"/>
      <c r="Z50" s="2">
        <f>Z49+Z47</f>
        <v>18</v>
      </c>
      <c r="AA50" s="2">
        <f aca="true" t="shared" si="16" ref="AA50:AV50">AA49+AA47</f>
        <v>51</v>
      </c>
      <c r="AB50" s="2">
        <f t="shared" si="16"/>
        <v>51</v>
      </c>
      <c r="AC50" s="2">
        <f t="shared" si="16"/>
        <v>51</v>
      </c>
      <c r="AD50" s="2">
        <f t="shared" si="16"/>
        <v>52</v>
      </c>
      <c r="AE50" s="2">
        <f t="shared" si="16"/>
        <v>52</v>
      </c>
      <c r="AF50" s="2">
        <f t="shared" si="16"/>
        <v>52</v>
      </c>
      <c r="AG50" s="2">
        <f t="shared" si="16"/>
        <v>52</v>
      </c>
      <c r="AH50" s="2">
        <f t="shared" si="16"/>
        <v>52</v>
      </c>
      <c r="AI50" s="2">
        <f t="shared" si="16"/>
        <v>52</v>
      </c>
      <c r="AJ50" s="2">
        <f t="shared" si="16"/>
        <v>52</v>
      </c>
      <c r="AK50" s="2">
        <f t="shared" si="16"/>
        <v>52</v>
      </c>
      <c r="AL50" s="2">
        <f t="shared" si="16"/>
        <v>52</v>
      </c>
      <c r="AM50" s="2">
        <f t="shared" si="16"/>
        <v>52</v>
      </c>
      <c r="AN50" s="2">
        <f t="shared" si="16"/>
        <v>52</v>
      </c>
      <c r="AO50" s="2">
        <f t="shared" si="16"/>
        <v>52</v>
      </c>
      <c r="AP50" s="2">
        <f t="shared" si="16"/>
        <v>52</v>
      </c>
      <c r="AQ50" s="2">
        <f t="shared" si="16"/>
        <v>52</v>
      </c>
      <c r="AR50" s="2">
        <f t="shared" si="16"/>
        <v>53</v>
      </c>
      <c r="AS50" s="4">
        <f t="shared" si="16"/>
        <v>41</v>
      </c>
      <c r="AT50" s="2">
        <f t="shared" si="16"/>
        <v>36</v>
      </c>
      <c r="AU50" s="2">
        <f t="shared" si="16"/>
        <v>36</v>
      </c>
      <c r="AV50" s="2">
        <f t="shared" si="16"/>
        <v>18</v>
      </c>
      <c r="AW50" s="4"/>
      <c r="AX50" s="2"/>
      <c r="AY50" s="2"/>
      <c r="AZ50" s="2"/>
      <c r="BA50" s="2"/>
      <c r="BB50" s="2"/>
      <c r="BC50" s="2"/>
      <c r="BD50" s="2"/>
      <c r="BE50" s="2"/>
    </row>
    <row r="51" spans="16:26" ht="15">
      <c r="P51" s="82">
        <v>24</v>
      </c>
      <c r="Z51" s="82">
        <v>18</v>
      </c>
    </row>
  </sheetData>
  <sheetProtection/>
  <mergeCells count="26">
    <mergeCell ref="A2:A6"/>
    <mergeCell ref="A7:A50"/>
    <mergeCell ref="C31:C32"/>
    <mergeCell ref="C29:C30"/>
    <mergeCell ref="C19:C20"/>
    <mergeCell ref="C7:C8"/>
    <mergeCell ref="B50:D50"/>
    <mergeCell ref="B31:B32"/>
    <mergeCell ref="B29:B30"/>
    <mergeCell ref="BB2:BD2"/>
    <mergeCell ref="S29:S30"/>
    <mergeCell ref="C34:C35"/>
    <mergeCell ref="C39:C40"/>
    <mergeCell ref="E1:BE1"/>
    <mergeCell ref="F2:H2"/>
    <mergeCell ref="J2:M2"/>
    <mergeCell ref="O2:Q2"/>
    <mergeCell ref="S2:U2"/>
    <mergeCell ref="Y2:Z2"/>
    <mergeCell ref="AB2:AD2"/>
    <mergeCell ref="AF2:AH2"/>
    <mergeCell ref="AJ2:AL2"/>
    <mergeCell ref="AW2:AZ2"/>
    <mergeCell ref="B47:D47"/>
    <mergeCell ref="B49:D49"/>
    <mergeCell ref="C41:C42"/>
  </mergeCells>
  <printOptions/>
  <pageMargins left="0.3937007874015748" right="0.3937007874015748" top="0.3937007874015748" bottom="0.3937007874015748" header="0.31496062992125984" footer="0.31496062992125984"/>
  <pageSetup fitToWidth="2" horizontalDpi="600" verticalDpi="600" orientation="portrait" paperSize="9" scale="57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684"/>
  <sheetViews>
    <sheetView zoomScale="75" zoomScaleNormal="75" zoomScalePageLayoutView="0" workbookViewId="0" topLeftCell="A1">
      <pane xSplit="4" ySplit="6" topLeftCell="AG35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:BF39"/>
    </sheetView>
  </sheetViews>
  <sheetFormatPr defaultColWidth="9.140625" defaultRowHeight="15" customHeight="1"/>
  <cols>
    <col min="1" max="1" width="3.8515625" style="6" customWidth="1"/>
    <col min="2" max="2" width="11.57421875" style="6" customWidth="1"/>
    <col min="3" max="3" width="53.140625" style="6" customWidth="1"/>
    <col min="4" max="4" width="11.7109375" style="6" customWidth="1"/>
    <col min="5" max="21" width="4.7109375" style="6" customWidth="1"/>
    <col min="22" max="22" width="4.7109375" style="80" customWidth="1"/>
    <col min="23" max="37" width="4.7109375" style="6" customWidth="1"/>
    <col min="38" max="57" width="4.7109375" style="80" customWidth="1"/>
    <col min="58" max="16384" width="9.140625" style="6" customWidth="1"/>
  </cols>
  <sheetData>
    <row r="1" spans="1:58" ht="22.5" customHeight="1">
      <c r="A1" s="21"/>
      <c r="B1" s="21"/>
      <c r="C1" s="21"/>
      <c r="D1" s="21"/>
      <c r="E1" s="123" t="s">
        <v>88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</row>
    <row r="2" spans="1:58" s="78" customFormat="1" ht="82.5" customHeight="1">
      <c r="A2" s="136" t="s">
        <v>0</v>
      </c>
      <c r="B2" s="136" t="s">
        <v>1</v>
      </c>
      <c r="C2" s="138" t="s">
        <v>2</v>
      </c>
      <c r="D2" s="136" t="s">
        <v>3</v>
      </c>
      <c r="E2" s="7" t="s">
        <v>70</v>
      </c>
      <c r="F2" s="107" t="s">
        <v>4</v>
      </c>
      <c r="G2" s="107"/>
      <c r="H2" s="107"/>
      <c r="I2" s="22" t="s">
        <v>89</v>
      </c>
      <c r="J2" s="107" t="s">
        <v>5</v>
      </c>
      <c r="K2" s="107"/>
      <c r="L2" s="107"/>
      <c r="M2" s="107"/>
      <c r="N2" s="7" t="s">
        <v>90</v>
      </c>
      <c r="O2" s="89" t="s">
        <v>6</v>
      </c>
      <c r="P2" s="89"/>
      <c r="Q2" s="89"/>
      <c r="R2" s="7" t="s">
        <v>113</v>
      </c>
      <c r="S2" s="89" t="s">
        <v>7</v>
      </c>
      <c r="T2" s="89"/>
      <c r="U2" s="89"/>
      <c r="V2" s="23" t="s">
        <v>91</v>
      </c>
      <c r="W2" s="7" t="s">
        <v>92</v>
      </c>
      <c r="X2" s="7" t="s">
        <v>93</v>
      </c>
      <c r="Y2" s="91" t="s">
        <v>8</v>
      </c>
      <c r="Z2" s="108"/>
      <c r="AA2" s="7" t="s">
        <v>94</v>
      </c>
      <c r="AB2" s="89" t="s">
        <v>9</v>
      </c>
      <c r="AC2" s="90"/>
      <c r="AD2" s="90"/>
      <c r="AE2" s="7" t="s">
        <v>95</v>
      </c>
      <c r="AF2" s="89" t="s">
        <v>10</v>
      </c>
      <c r="AG2" s="89"/>
      <c r="AH2" s="89"/>
      <c r="AI2" s="7" t="s">
        <v>96</v>
      </c>
      <c r="AJ2" s="91" t="s">
        <v>11</v>
      </c>
      <c r="AK2" s="92"/>
      <c r="AL2" s="92"/>
      <c r="AM2" s="23" t="s">
        <v>97</v>
      </c>
      <c r="AN2" s="23" t="s">
        <v>98</v>
      </c>
      <c r="AO2" s="23" t="s">
        <v>99</v>
      </c>
      <c r="AP2" s="23" t="s">
        <v>100</v>
      </c>
      <c r="AQ2" s="23" t="s">
        <v>101</v>
      </c>
      <c r="AR2" s="23" t="s">
        <v>102</v>
      </c>
      <c r="AS2" s="23" t="s">
        <v>103</v>
      </c>
      <c r="AT2" s="23" t="s">
        <v>104</v>
      </c>
      <c r="AU2" s="23" t="s">
        <v>105</v>
      </c>
      <c r="AV2" s="23" t="s">
        <v>106</v>
      </c>
      <c r="AW2" s="93" t="s">
        <v>69</v>
      </c>
      <c r="AX2" s="93"/>
      <c r="AY2" s="93"/>
      <c r="AZ2" s="93"/>
      <c r="BA2" s="23" t="s">
        <v>107</v>
      </c>
      <c r="BB2" s="93" t="s">
        <v>12</v>
      </c>
      <c r="BC2" s="93"/>
      <c r="BD2" s="93"/>
      <c r="BE2" s="7" t="s">
        <v>108</v>
      </c>
      <c r="BF2" s="55" t="s">
        <v>13</v>
      </c>
    </row>
    <row r="3" spans="1:58" ht="15" customHeight="1">
      <c r="A3" s="136"/>
      <c r="B3" s="136"/>
      <c r="C3" s="139"/>
      <c r="D3" s="13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24"/>
      <c r="BF3" s="21"/>
    </row>
    <row r="4" spans="1:58" ht="15" customHeight="1">
      <c r="A4" s="136"/>
      <c r="B4" s="136"/>
      <c r="C4" s="139"/>
      <c r="D4" s="136"/>
      <c r="E4" s="25">
        <v>35</v>
      </c>
      <c r="F4" s="25">
        <v>36</v>
      </c>
      <c r="G4" s="25">
        <v>37</v>
      </c>
      <c r="H4" s="25">
        <v>38</v>
      </c>
      <c r="I4" s="25">
        <v>39</v>
      </c>
      <c r="J4" s="26">
        <v>40</v>
      </c>
      <c r="K4" s="10">
        <v>41</v>
      </c>
      <c r="L4" s="10">
        <v>42</v>
      </c>
      <c r="M4" s="10">
        <v>43</v>
      </c>
      <c r="N4" s="10">
        <v>44</v>
      </c>
      <c r="O4" s="10">
        <v>45</v>
      </c>
      <c r="P4" s="10">
        <v>46</v>
      </c>
      <c r="Q4" s="10">
        <v>47</v>
      </c>
      <c r="R4" s="10">
        <v>48</v>
      </c>
      <c r="S4" s="10">
        <v>49</v>
      </c>
      <c r="T4" s="10">
        <v>50</v>
      </c>
      <c r="U4" s="10">
        <v>51</v>
      </c>
      <c r="V4" s="8">
        <v>52</v>
      </c>
      <c r="W4" s="10">
        <v>1</v>
      </c>
      <c r="X4" s="10">
        <v>2</v>
      </c>
      <c r="Y4" s="10">
        <v>3</v>
      </c>
      <c r="Z4" s="10">
        <v>4</v>
      </c>
      <c r="AA4" s="10">
        <v>5</v>
      </c>
      <c r="AB4" s="10">
        <v>6</v>
      </c>
      <c r="AC4" s="10">
        <v>7</v>
      </c>
      <c r="AD4" s="10">
        <v>8</v>
      </c>
      <c r="AE4" s="10">
        <v>9</v>
      </c>
      <c r="AF4" s="10">
        <v>10</v>
      </c>
      <c r="AG4" s="10">
        <v>11</v>
      </c>
      <c r="AH4" s="10">
        <v>12</v>
      </c>
      <c r="AI4" s="10">
        <v>13</v>
      </c>
      <c r="AJ4" s="10">
        <v>14</v>
      </c>
      <c r="AK4" s="10">
        <v>15</v>
      </c>
      <c r="AL4" s="8">
        <v>16</v>
      </c>
      <c r="AM4" s="8">
        <v>17</v>
      </c>
      <c r="AN4" s="8">
        <v>18</v>
      </c>
      <c r="AO4" s="8">
        <v>19</v>
      </c>
      <c r="AP4" s="8">
        <v>20</v>
      </c>
      <c r="AQ4" s="8">
        <v>21</v>
      </c>
      <c r="AR4" s="8">
        <v>22</v>
      </c>
      <c r="AS4" s="8">
        <v>23</v>
      </c>
      <c r="AT4" s="8">
        <v>24</v>
      </c>
      <c r="AU4" s="8">
        <v>25</v>
      </c>
      <c r="AV4" s="8">
        <v>26</v>
      </c>
      <c r="AW4" s="8">
        <v>27</v>
      </c>
      <c r="AX4" s="8">
        <v>28</v>
      </c>
      <c r="AY4" s="8">
        <v>29</v>
      </c>
      <c r="AZ4" s="8">
        <v>30</v>
      </c>
      <c r="BA4" s="8">
        <v>31</v>
      </c>
      <c r="BB4" s="8">
        <v>32</v>
      </c>
      <c r="BC4" s="8">
        <v>33</v>
      </c>
      <c r="BD4" s="8">
        <v>34</v>
      </c>
      <c r="BE4" s="24"/>
      <c r="BF4" s="21"/>
    </row>
    <row r="5" spans="1:58" ht="15" customHeight="1">
      <c r="A5" s="136"/>
      <c r="B5" s="136"/>
      <c r="C5" s="139"/>
      <c r="D5" s="136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24"/>
      <c r="BF5" s="21"/>
    </row>
    <row r="6" spans="1:58" ht="15" customHeight="1">
      <c r="A6" s="136"/>
      <c r="B6" s="136"/>
      <c r="C6" s="140"/>
      <c r="D6" s="136"/>
      <c r="E6" s="25">
        <v>1</v>
      </c>
      <c r="F6" s="25">
        <v>2</v>
      </c>
      <c r="G6" s="25">
        <v>3</v>
      </c>
      <c r="H6" s="25">
        <v>4</v>
      </c>
      <c r="I6" s="25">
        <v>5</v>
      </c>
      <c r="J6" s="25">
        <v>6</v>
      </c>
      <c r="K6" s="25">
        <v>7</v>
      </c>
      <c r="L6" s="25">
        <v>8</v>
      </c>
      <c r="M6" s="25">
        <v>9</v>
      </c>
      <c r="N6" s="25">
        <v>10</v>
      </c>
      <c r="O6" s="25">
        <v>11</v>
      </c>
      <c r="P6" s="25">
        <v>12</v>
      </c>
      <c r="Q6" s="25">
        <v>13</v>
      </c>
      <c r="R6" s="25">
        <v>14</v>
      </c>
      <c r="S6" s="25">
        <v>15</v>
      </c>
      <c r="T6" s="25">
        <v>16</v>
      </c>
      <c r="U6" s="25">
        <v>17</v>
      </c>
      <c r="V6" s="27">
        <v>18</v>
      </c>
      <c r="W6" s="25">
        <v>19</v>
      </c>
      <c r="X6" s="25">
        <v>20</v>
      </c>
      <c r="Y6" s="25">
        <v>21</v>
      </c>
      <c r="Z6" s="10">
        <v>22</v>
      </c>
      <c r="AA6" s="10">
        <v>23</v>
      </c>
      <c r="AB6" s="10">
        <v>24</v>
      </c>
      <c r="AC6" s="10">
        <v>25</v>
      </c>
      <c r="AD6" s="10">
        <v>26</v>
      </c>
      <c r="AE6" s="10">
        <v>27</v>
      </c>
      <c r="AF6" s="10">
        <v>28</v>
      </c>
      <c r="AG6" s="10">
        <v>29</v>
      </c>
      <c r="AH6" s="10">
        <v>30</v>
      </c>
      <c r="AI6" s="10">
        <v>31</v>
      </c>
      <c r="AJ6" s="10">
        <v>32</v>
      </c>
      <c r="AK6" s="10">
        <v>33</v>
      </c>
      <c r="AL6" s="8">
        <v>34</v>
      </c>
      <c r="AM6" s="8">
        <v>35</v>
      </c>
      <c r="AN6" s="8">
        <v>36</v>
      </c>
      <c r="AO6" s="8">
        <v>37</v>
      </c>
      <c r="AP6" s="8">
        <v>38</v>
      </c>
      <c r="AQ6" s="8">
        <v>39</v>
      </c>
      <c r="AR6" s="8">
        <v>40</v>
      </c>
      <c r="AS6" s="8">
        <v>41</v>
      </c>
      <c r="AT6" s="8">
        <v>42</v>
      </c>
      <c r="AU6" s="8">
        <v>43</v>
      </c>
      <c r="AV6" s="8">
        <v>44</v>
      </c>
      <c r="AW6" s="8">
        <v>45</v>
      </c>
      <c r="AX6" s="8">
        <v>46</v>
      </c>
      <c r="AY6" s="8">
        <v>47</v>
      </c>
      <c r="AZ6" s="8">
        <v>48</v>
      </c>
      <c r="BA6" s="8">
        <v>49</v>
      </c>
      <c r="BB6" s="8">
        <v>50</v>
      </c>
      <c r="BC6" s="8">
        <v>51</v>
      </c>
      <c r="BD6" s="8">
        <v>52</v>
      </c>
      <c r="BE6" s="28"/>
      <c r="BF6" s="21"/>
    </row>
    <row r="7" spans="1:58" ht="15" customHeight="1">
      <c r="A7" s="141" t="s">
        <v>109</v>
      </c>
      <c r="B7" s="128" t="s">
        <v>16</v>
      </c>
      <c r="C7" s="137" t="s">
        <v>20</v>
      </c>
      <c r="D7" s="12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8"/>
      <c r="V7" s="8"/>
      <c r="W7" s="9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3"/>
      <c r="AL7" s="4"/>
      <c r="AM7" s="4"/>
      <c r="AN7" s="4"/>
      <c r="AO7" s="4"/>
      <c r="AP7" s="4"/>
      <c r="AQ7" s="4"/>
      <c r="AR7" s="4"/>
      <c r="AS7" s="4"/>
      <c r="AT7" s="4"/>
      <c r="AU7" s="4"/>
      <c r="AV7" s="8" t="s">
        <v>17</v>
      </c>
      <c r="AW7" s="8" t="s">
        <v>17</v>
      </c>
      <c r="AX7" s="8" t="s">
        <v>17</v>
      </c>
      <c r="AY7" s="8" t="s">
        <v>17</v>
      </c>
      <c r="AZ7" s="8" t="s">
        <v>17</v>
      </c>
      <c r="BA7" s="8" t="s">
        <v>17</v>
      </c>
      <c r="BB7" s="8" t="s">
        <v>17</v>
      </c>
      <c r="BC7" s="8" t="s">
        <v>17</v>
      </c>
      <c r="BD7" s="8" t="s">
        <v>17</v>
      </c>
      <c r="BE7" s="15"/>
      <c r="BF7" s="21"/>
    </row>
    <row r="8" spans="1:58" ht="15" customHeight="1">
      <c r="A8" s="142"/>
      <c r="B8" s="129"/>
      <c r="C8" s="137"/>
      <c r="D8" s="12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8"/>
      <c r="V8" s="8"/>
      <c r="W8" s="9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3"/>
      <c r="AM8" s="3"/>
      <c r="AN8" s="3"/>
      <c r="AO8" s="3"/>
      <c r="AP8" s="4"/>
      <c r="AQ8" s="4"/>
      <c r="AR8" s="4"/>
      <c r="AS8" s="4"/>
      <c r="AT8" s="4"/>
      <c r="AU8" s="4"/>
      <c r="AV8" s="8" t="s">
        <v>17</v>
      </c>
      <c r="AW8" s="8" t="s">
        <v>17</v>
      </c>
      <c r="AX8" s="8" t="s">
        <v>17</v>
      </c>
      <c r="AY8" s="8" t="s">
        <v>17</v>
      </c>
      <c r="AZ8" s="8" t="s">
        <v>17</v>
      </c>
      <c r="BA8" s="8" t="s">
        <v>17</v>
      </c>
      <c r="BB8" s="8" t="s">
        <v>17</v>
      </c>
      <c r="BC8" s="8" t="s">
        <v>17</v>
      </c>
      <c r="BD8" s="8" t="s">
        <v>17</v>
      </c>
      <c r="BE8" s="15"/>
      <c r="BF8" s="21"/>
    </row>
    <row r="9" spans="1:58" ht="15" customHeight="1">
      <c r="A9" s="142"/>
      <c r="B9" s="124" t="s">
        <v>33</v>
      </c>
      <c r="C9" s="124" t="s">
        <v>18</v>
      </c>
      <c r="D9" s="134" t="s">
        <v>73</v>
      </c>
      <c r="E9" s="10">
        <v>2</v>
      </c>
      <c r="F9" s="10">
        <v>2</v>
      </c>
      <c r="G9" s="10">
        <v>2</v>
      </c>
      <c r="H9" s="10">
        <v>2</v>
      </c>
      <c r="I9" s="10">
        <v>2</v>
      </c>
      <c r="J9" s="10">
        <v>2</v>
      </c>
      <c r="K9" s="10">
        <v>2</v>
      </c>
      <c r="L9" s="10">
        <v>2</v>
      </c>
      <c r="M9" s="10">
        <v>2</v>
      </c>
      <c r="N9" s="10">
        <v>2</v>
      </c>
      <c r="O9" s="10"/>
      <c r="P9" s="10"/>
      <c r="Q9" s="10"/>
      <c r="R9" s="10"/>
      <c r="S9" s="10"/>
      <c r="T9" s="10"/>
      <c r="U9" s="8"/>
      <c r="V9" s="11">
        <f>SUM(E9:N9)</f>
        <v>20</v>
      </c>
      <c r="W9" s="9"/>
      <c r="X9" s="8">
        <v>2</v>
      </c>
      <c r="Y9" s="8">
        <v>4</v>
      </c>
      <c r="Z9" s="8">
        <v>2</v>
      </c>
      <c r="AA9" s="8">
        <v>2</v>
      </c>
      <c r="AB9" s="8">
        <v>2</v>
      </c>
      <c r="AC9" s="8">
        <v>2</v>
      </c>
      <c r="AD9" s="8">
        <v>2</v>
      </c>
      <c r="AE9" s="8">
        <v>2</v>
      </c>
      <c r="AF9" s="8">
        <v>2</v>
      </c>
      <c r="AG9" s="8">
        <v>2</v>
      </c>
      <c r="AH9" s="8">
        <v>2</v>
      </c>
      <c r="AI9" s="8"/>
      <c r="AJ9" s="8"/>
      <c r="AK9" s="8"/>
      <c r="AL9" s="12">
        <f>SUM(X9:AI9)</f>
        <v>24</v>
      </c>
      <c r="AM9" s="3"/>
      <c r="AN9" s="3"/>
      <c r="AO9" s="3"/>
      <c r="AP9" s="4"/>
      <c r="AQ9" s="4"/>
      <c r="AR9" s="4"/>
      <c r="AS9" s="4"/>
      <c r="AT9" s="4"/>
      <c r="AU9" s="4"/>
      <c r="AV9" s="8" t="s">
        <v>17</v>
      </c>
      <c r="AW9" s="8" t="s">
        <v>17</v>
      </c>
      <c r="AX9" s="8" t="s">
        <v>17</v>
      </c>
      <c r="AY9" s="8" t="s">
        <v>17</v>
      </c>
      <c r="AZ9" s="8" t="s">
        <v>17</v>
      </c>
      <c r="BA9" s="8" t="s">
        <v>17</v>
      </c>
      <c r="BB9" s="8" t="s">
        <v>17</v>
      </c>
      <c r="BC9" s="8" t="s">
        <v>17</v>
      </c>
      <c r="BD9" s="8" t="s">
        <v>17</v>
      </c>
      <c r="BE9" s="15"/>
      <c r="BF9" s="21"/>
    </row>
    <row r="10" spans="1:58" ht="15" customHeight="1">
      <c r="A10" s="142"/>
      <c r="B10" s="125"/>
      <c r="C10" s="125"/>
      <c r="D10" s="135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5"/>
      <c r="U10" s="8"/>
      <c r="V10" s="8"/>
      <c r="W10" s="9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13"/>
      <c r="AI10" s="8"/>
      <c r="AJ10" s="8"/>
      <c r="AK10" s="8"/>
      <c r="AL10" s="3"/>
      <c r="AM10" s="3"/>
      <c r="AN10" s="3"/>
      <c r="AO10" s="3"/>
      <c r="AP10" s="4"/>
      <c r="AQ10" s="4"/>
      <c r="AR10" s="4"/>
      <c r="AS10" s="4"/>
      <c r="AT10" s="4"/>
      <c r="AU10" s="4"/>
      <c r="AV10" s="8" t="s">
        <v>17</v>
      </c>
      <c r="AW10" s="8" t="s">
        <v>17</v>
      </c>
      <c r="AX10" s="8" t="s">
        <v>17</v>
      </c>
      <c r="AY10" s="8" t="s">
        <v>17</v>
      </c>
      <c r="AZ10" s="8" t="s">
        <v>17</v>
      </c>
      <c r="BA10" s="8" t="s">
        <v>17</v>
      </c>
      <c r="BB10" s="8" t="s">
        <v>17</v>
      </c>
      <c r="BC10" s="8" t="s">
        <v>17</v>
      </c>
      <c r="BD10" s="8" t="s">
        <v>17</v>
      </c>
      <c r="BE10" s="15"/>
      <c r="BF10" s="21"/>
    </row>
    <row r="11" spans="1:58" ht="15" customHeight="1">
      <c r="A11" s="142"/>
      <c r="B11" s="124" t="s">
        <v>49</v>
      </c>
      <c r="C11" s="124" t="s">
        <v>19</v>
      </c>
      <c r="D11" s="134" t="s">
        <v>73</v>
      </c>
      <c r="E11" s="10">
        <v>2</v>
      </c>
      <c r="F11" s="10">
        <v>2</v>
      </c>
      <c r="G11" s="10">
        <v>2</v>
      </c>
      <c r="H11" s="10">
        <v>2</v>
      </c>
      <c r="I11" s="10">
        <v>2</v>
      </c>
      <c r="J11" s="10">
        <v>2</v>
      </c>
      <c r="K11" s="10">
        <v>2</v>
      </c>
      <c r="L11" s="10">
        <v>2</v>
      </c>
      <c r="M11" s="10">
        <v>2</v>
      </c>
      <c r="N11" s="10">
        <v>2</v>
      </c>
      <c r="O11" s="10"/>
      <c r="P11" s="10"/>
      <c r="Q11" s="10"/>
      <c r="R11" s="10"/>
      <c r="S11" s="10"/>
      <c r="T11" s="10"/>
      <c r="U11" s="8"/>
      <c r="V11" s="11">
        <f>SUM(E11:N11)</f>
        <v>20</v>
      </c>
      <c r="W11" s="9"/>
      <c r="X11" s="8">
        <v>4</v>
      </c>
      <c r="Y11" s="8">
        <v>2</v>
      </c>
      <c r="Z11" s="8">
        <v>2</v>
      </c>
      <c r="AA11" s="8">
        <v>2</v>
      </c>
      <c r="AB11" s="8">
        <v>2</v>
      </c>
      <c r="AC11" s="8">
        <v>2</v>
      </c>
      <c r="AD11" s="8">
        <v>2</v>
      </c>
      <c r="AE11" s="8">
        <v>2</v>
      </c>
      <c r="AF11" s="8">
        <v>2</v>
      </c>
      <c r="AG11" s="8">
        <v>2</v>
      </c>
      <c r="AH11" s="8">
        <v>2</v>
      </c>
      <c r="AI11" s="8"/>
      <c r="AJ11" s="8"/>
      <c r="AK11" s="8"/>
      <c r="AL11" s="12">
        <f aca="true" t="shared" si="0" ref="AL11:AL17">SUM(X11:AI11)</f>
        <v>24</v>
      </c>
      <c r="AM11" s="3"/>
      <c r="AN11" s="3"/>
      <c r="AO11" s="3"/>
      <c r="AP11" s="4"/>
      <c r="AQ11" s="4"/>
      <c r="AR11" s="4"/>
      <c r="AS11" s="4"/>
      <c r="AT11" s="4"/>
      <c r="AU11" s="4"/>
      <c r="AV11" s="8" t="s">
        <v>17</v>
      </c>
      <c r="AW11" s="8" t="s">
        <v>17</v>
      </c>
      <c r="AX11" s="8" t="s">
        <v>17</v>
      </c>
      <c r="AY11" s="8" t="s">
        <v>17</v>
      </c>
      <c r="AZ11" s="8" t="s">
        <v>17</v>
      </c>
      <c r="BA11" s="8" t="s">
        <v>17</v>
      </c>
      <c r="BB11" s="8" t="s">
        <v>17</v>
      </c>
      <c r="BC11" s="8" t="s">
        <v>17</v>
      </c>
      <c r="BD11" s="8" t="s">
        <v>17</v>
      </c>
      <c r="BE11" s="15"/>
      <c r="BF11" s="21"/>
    </row>
    <row r="12" spans="1:58" ht="15" customHeight="1">
      <c r="A12" s="142"/>
      <c r="B12" s="125"/>
      <c r="C12" s="125"/>
      <c r="D12" s="135"/>
      <c r="E12" s="10"/>
      <c r="F12" s="10"/>
      <c r="G12" s="10"/>
      <c r="H12" s="10"/>
      <c r="I12" s="10"/>
      <c r="J12" s="10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8"/>
      <c r="V12" s="8"/>
      <c r="W12" s="9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8"/>
      <c r="AJ12" s="13"/>
      <c r="AK12" s="13"/>
      <c r="AL12" s="3"/>
      <c r="AM12" s="3"/>
      <c r="AN12" s="3"/>
      <c r="AO12" s="3"/>
      <c r="AP12" s="4"/>
      <c r="AQ12" s="4"/>
      <c r="AR12" s="4"/>
      <c r="AS12" s="4"/>
      <c r="AT12" s="4"/>
      <c r="AU12" s="4"/>
      <c r="AV12" s="8" t="s">
        <v>17</v>
      </c>
      <c r="AW12" s="8" t="s">
        <v>17</v>
      </c>
      <c r="AX12" s="8" t="s">
        <v>17</v>
      </c>
      <c r="AY12" s="8" t="s">
        <v>17</v>
      </c>
      <c r="AZ12" s="8" t="s">
        <v>17</v>
      </c>
      <c r="BA12" s="8" t="s">
        <v>17</v>
      </c>
      <c r="BB12" s="8" t="s">
        <v>17</v>
      </c>
      <c r="BC12" s="8" t="s">
        <v>17</v>
      </c>
      <c r="BD12" s="8" t="s">
        <v>17</v>
      </c>
      <c r="BE12" s="15"/>
      <c r="BF12" s="21"/>
    </row>
    <row r="13" spans="1:58" ht="15" customHeight="1">
      <c r="A13" s="142"/>
      <c r="B13" s="128" t="s">
        <v>50</v>
      </c>
      <c r="C13" s="138" t="s">
        <v>21</v>
      </c>
      <c r="D13" s="134"/>
      <c r="E13" s="10"/>
      <c r="F13" s="10"/>
      <c r="G13" s="10"/>
      <c r="H13" s="10"/>
      <c r="I13" s="10"/>
      <c r="J13" s="10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8"/>
      <c r="V13" s="8"/>
      <c r="W13" s="9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8"/>
      <c r="AJ13" s="13"/>
      <c r="AK13" s="13"/>
      <c r="AL13" s="3"/>
      <c r="AM13" s="3"/>
      <c r="AN13" s="3"/>
      <c r="AO13" s="3"/>
      <c r="AP13" s="4"/>
      <c r="AQ13" s="4"/>
      <c r="AR13" s="4"/>
      <c r="AS13" s="4"/>
      <c r="AT13" s="4"/>
      <c r="AU13" s="4"/>
      <c r="AV13" s="8" t="s">
        <v>17</v>
      </c>
      <c r="AW13" s="8" t="s">
        <v>17</v>
      </c>
      <c r="AX13" s="8" t="s">
        <v>17</v>
      </c>
      <c r="AY13" s="8" t="s">
        <v>17</v>
      </c>
      <c r="AZ13" s="8" t="s">
        <v>17</v>
      </c>
      <c r="BA13" s="8" t="s">
        <v>17</v>
      </c>
      <c r="BB13" s="8" t="s">
        <v>17</v>
      </c>
      <c r="BC13" s="8" t="s">
        <v>17</v>
      </c>
      <c r="BD13" s="8" t="s">
        <v>17</v>
      </c>
      <c r="BE13" s="15"/>
      <c r="BF13" s="21"/>
    </row>
    <row r="14" spans="1:58" ht="15" customHeight="1">
      <c r="A14" s="142"/>
      <c r="B14" s="129"/>
      <c r="C14" s="140"/>
      <c r="D14" s="135"/>
      <c r="E14" s="10"/>
      <c r="F14" s="10"/>
      <c r="G14" s="10"/>
      <c r="H14" s="10"/>
      <c r="I14" s="10"/>
      <c r="J14" s="10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8"/>
      <c r="V14" s="8"/>
      <c r="W14" s="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8"/>
      <c r="AJ14" s="13"/>
      <c r="AK14" s="13"/>
      <c r="AL14" s="3"/>
      <c r="AM14" s="3"/>
      <c r="AN14" s="3"/>
      <c r="AO14" s="3"/>
      <c r="AP14" s="4"/>
      <c r="AQ14" s="4"/>
      <c r="AR14" s="4"/>
      <c r="AS14" s="4"/>
      <c r="AT14" s="4"/>
      <c r="AU14" s="4"/>
      <c r="AV14" s="8" t="s">
        <v>17</v>
      </c>
      <c r="AW14" s="8" t="s">
        <v>17</v>
      </c>
      <c r="AX14" s="8" t="s">
        <v>17</v>
      </c>
      <c r="AY14" s="8" t="s">
        <v>17</v>
      </c>
      <c r="AZ14" s="8" t="s">
        <v>17</v>
      </c>
      <c r="BA14" s="8" t="s">
        <v>17</v>
      </c>
      <c r="BB14" s="8" t="s">
        <v>17</v>
      </c>
      <c r="BC14" s="8" t="s">
        <v>17</v>
      </c>
      <c r="BD14" s="8" t="s">
        <v>17</v>
      </c>
      <c r="BE14" s="15"/>
      <c r="BF14" s="21"/>
    </row>
    <row r="15" spans="1:58" ht="15" customHeight="1">
      <c r="A15" s="142"/>
      <c r="B15" s="124" t="s">
        <v>51</v>
      </c>
      <c r="C15" s="109" t="s">
        <v>74</v>
      </c>
      <c r="D15" s="134" t="s">
        <v>75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5"/>
      <c r="R15" s="15"/>
      <c r="S15" s="15"/>
      <c r="T15" s="15"/>
      <c r="U15" s="8"/>
      <c r="V15" s="8"/>
      <c r="W15" s="9"/>
      <c r="X15" s="10"/>
      <c r="Y15" s="10">
        <v>10</v>
      </c>
      <c r="Z15" s="10">
        <v>8</v>
      </c>
      <c r="AA15" s="10">
        <v>10</v>
      </c>
      <c r="AB15" s="10">
        <v>8</v>
      </c>
      <c r="AC15" s="10">
        <v>10</v>
      </c>
      <c r="AD15" s="10">
        <v>8</v>
      </c>
      <c r="AE15" s="10">
        <v>10</v>
      </c>
      <c r="AF15" s="10">
        <v>8</v>
      </c>
      <c r="AG15" s="10">
        <v>10</v>
      </c>
      <c r="AH15" s="10">
        <v>8</v>
      </c>
      <c r="AI15" s="8">
        <v>10</v>
      </c>
      <c r="AJ15" s="8"/>
      <c r="AK15" s="8"/>
      <c r="AL15" s="12">
        <f t="shared" si="0"/>
        <v>100</v>
      </c>
      <c r="AM15" s="3"/>
      <c r="AN15" s="3"/>
      <c r="AO15" s="3"/>
      <c r="AP15" s="4"/>
      <c r="AQ15" s="4"/>
      <c r="AR15" s="4"/>
      <c r="AS15" s="4"/>
      <c r="AT15" s="4"/>
      <c r="AU15" s="4"/>
      <c r="AV15" s="8" t="s">
        <v>17</v>
      </c>
      <c r="AW15" s="8" t="s">
        <v>17</v>
      </c>
      <c r="AX15" s="8" t="s">
        <v>17</v>
      </c>
      <c r="AY15" s="8" t="s">
        <v>17</v>
      </c>
      <c r="AZ15" s="8" t="s">
        <v>17</v>
      </c>
      <c r="BA15" s="8" t="s">
        <v>17</v>
      </c>
      <c r="BB15" s="8" t="s">
        <v>17</v>
      </c>
      <c r="BC15" s="8" t="s">
        <v>17</v>
      </c>
      <c r="BD15" s="8" t="s">
        <v>17</v>
      </c>
      <c r="BE15" s="15"/>
      <c r="BF15" s="21"/>
    </row>
    <row r="16" spans="1:58" ht="15" customHeight="1">
      <c r="A16" s="142"/>
      <c r="B16" s="125"/>
      <c r="C16" s="110"/>
      <c r="D16" s="135"/>
      <c r="E16" s="10"/>
      <c r="F16" s="10"/>
      <c r="G16" s="10"/>
      <c r="H16" s="10"/>
      <c r="I16" s="10"/>
      <c r="J16" s="10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8"/>
      <c r="V16" s="8"/>
      <c r="W16" s="9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8"/>
      <c r="AJ16" s="13"/>
      <c r="AK16" s="13"/>
      <c r="AL16" s="3"/>
      <c r="AM16" s="3"/>
      <c r="AN16" s="3"/>
      <c r="AO16" s="3"/>
      <c r="AP16" s="4"/>
      <c r="AQ16" s="4"/>
      <c r="AR16" s="4"/>
      <c r="AS16" s="4"/>
      <c r="AT16" s="4"/>
      <c r="AU16" s="4"/>
      <c r="AV16" s="8" t="s">
        <v>17</v>
      </c>
      <c r="AW16" s="8" t="s">
        <v>17</v>
      </c>
      <c r="AX16" s="8" t="s">
        <v>17</v>
      </c>
      <c r="AY16" s="8" t="s">
        <v>17</v>
      </c>
      <c r="AZ16" s="8" t="s">
        <v>17</v>
      </c>
      <c r="BA16" s="8" t="s">
        <v>17</v>
      </c>
      <c r="BB16" s="8" t="s">
        <v>17</v>
      </c>
      <c r="BC16" s="8" t="s">
        <v>17</v>
      </c>
      <c r="BD16" s="8" t="s">
        <v>17</v>
      </c>
      <c r="BE16" s="15"/>
      <c r="BF16" s="21"/>
    </row>
    <row r="17" spans="1:58" ht="15" customHeight="1">
      <c r="A17" s="142"/>
      <c r="B17" s="124" t="s">
        <v>76</v>
      </c>
      <c r="C17" s="126" t="s">
        <v>77</v>
      </c>
      <c r="D17" s="124" t="s">
        <v>78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5"/>
      <c r="U17" s="8"/>
      <c r="V17" s="8"/>
      <c r="W17" s="9"/>
      <c r="X17" s="10"/>
      <c r="Y17" s="10">
        <v>6</v>
      </c>
      <c r="Z17" s="10">
        <v>8</v>
      </c>
      <c r="AA17" s="10">
        <v>6</v>
      </c>
      <c r="AB17" s="10">
        <v>8</v>
      </c>
      <c r="AC17" s="10">
        <v>6</v>
      </c>
      <c r="AD17" s="10">
        <v>10</v>
      </c>
      <c r="AE17" s="10">
        <v>6</v>
      </c>
      <c r="AF17" s="10">
        <v>10</v>
      </c>
      <c r="AG17" s="10">
        <v>6</v>
      </c>
      <c r="AH17" s="8">
        <v>8</v>
      </c>
      <c r="AI17" s="8">
        <v>10</v>
      </c>
      <c r="AJ17" s="8"/>
      <c r="AK17" s="8"/>
      <c r="AL17" s="12">
        <f t="shared" si="0"/>
        <v>84</v>
      </c>
      <c r="AM17" s="3"/>
      <c r="AN17" s="3"/>
      <c r="AO17" s="3"/>
      <c r="AP17" s="4"/>
      <c r="AQ17" s="4"/>
      <c r="AR17" s="4"/>
      <c r="AS17" s="4"/>
      <c r="AT17" s="4"/>
      <c r="AU17" s="4"/>
      <c r="AV17" s="8" t="s">
        <v>17</v>
      </c>
      <c r="AW17" s="8" t="s">
        <v>17</v>
      </c>
      <c r="AX17" s="8" t="s">
        <v>17</v>
      </c>
      <c r="AY17" s="8" t="s">
        <v>17</v>
      </c>
      <c r="AZ17" s="8" t="s">
        <v>17</v>
      </c>
      <c r="BA17" s="8" t="s">
        <v>17</v>
      </c>
      <c r="BB17" s="8" t="s">
        <v>17</v>
      </c>
      <c r="BC17" s="8" t="s">
        <v>17</v>
      </c>
      <c r="BD17" s="8" t="s">
        <v>17</v>
      </c>
      <c r="BE17" s="15"/>
      <c r="BF17" s="21"/>
    </row>
    <row r="18" spans="1:58" ht="15" customHeight="1">
      <c r="A18" s="142"/>
      <c r="B18" s="125"/>
      <c r="C18" s="127"/>
      <c r="D18" s="125"/>
      <c r="E18" s="10"/>
      <c r="F18" s="10"/>
      <c r="G18" s="10"/>
      <c r="H18" s="10"/>
      <c r="I18" s="10"/>
      <c r="J18" s="10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8"/>
      <c r="V18" s="8"/>
      <c r="W18" s="9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13"/>
      <c r="AI18" s="8"/>
      <c r="AJ18" s="13"/>
      <c r="AK18" s="13"/>
      <c r="AL18" s="3"/>
      <c r="AM18" s="3"/>
      <c r="AN18" s="3"/>
      <c r="AO18" s="3"/>
      <c r="AP18" s="4"/>
      <c r="AQ18" s="4"/>
      <c r="AR18" s="4"/>
      <c r="AS18" s="4"/>
      <c r="AT18" s="4"/>
      <c r="AU18" s="4"/>
      <c r="AV18" s="8" t="s">
        <v>17</v>
      </c>
      <c r="AW18" s="8" t="s">
        <v>17</v>
      </c>
      <c r="AX18" s="8" t="s">
        <v>17</v>
      </c>
      <c r="AY18" s="8" t="s">
        <v>17</v>
      </c>
      <c r="AZ18" s="8" t="s">
        <v>17</v>
      </c>
      <c r="BA18" s="8" t="s">
        <v>17</v>
      </c>
      <c r="BB18" s="8" t="s">
        <v>17</v>
      </c>
      <c r="BC18" s="8" t="s">
        <v>17</v>
      </c>
      <c r="BD18" s="8" t="s">
        <v>17</v>
      </c>
      <c r="BE18" s="15"/>
      <c r="BF18" s="21"/>
    </row>
    <row r="19" spans="1:58" ht="15" customHeight="1">
      <c r="A19" s="142"/>
      <c r="B19" s="124" t="s">
        <v>79</v>
      </c>
      <c r="C19" s="126" t="s">
        <v>80</v>
      </c>
      <c r="D19" s="124" t="s">
        <v>81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5"/>
      <c r="U19" s="8"/>
      <c r="V19" s="8"/>
      <c r="W19" s="9"/>
      <c r="X19" s="10">
        <v>6</v>
      </c>
      <c r="Y19" s="10">
        <v>6</v>
      </c>
      <c r="Z19" s="10">
        <v>6</v>
      </c>
      <c r="AA19" s="10">
        <v>8</v>
      </c>
      <c r="AB19" s="10">
        <v>6</v>
      </c>
      <c r="AC19" s="10">
        <v>8</v>
      </c>
      <c r="AD19" s="10">
        <v>6</v>
      </c>
      <c r="AE19" s="10">
        <v>8</v>
      </c>
      <c r="AF19" s="10">
        <v>6</v>
      </c>
      <c r="AG19" s="10">
        <v>8</v>
      </c>
      <c r="AH19" s="8">
        <v>8</v>
      </c>
      <c r="AI19" s="8">
        <v>6</v>
      </c>
      <c r="AJ19" s="8"/>
      <c r="AK19" s="8"/>
      <c r="AL19" s="12">
        <f>SUM(X19:AI19)</f>
        <v>82</v>
      </c>
      <c r="AM19" s="3"/>
      <c r="AN19" s="3"/>
      <c r="AO19" s="3"/>
      <c r="AP19" s="4"/>
      <c r="AQ19" s="4"/>
      <c r="AR19" s="4"/>
      <c r="AS19" s="4"/>
      <c r="AT19" s="4"/>
      <c r="AU19" s="4"/>
      <c r="AV19" s="8" t="s">
        <v>17</v>
      </c>
      <c r="AW19" s="8" t="s">
        <v>17</v>
      </c>
      <c r="AX19" s="8" t="s">
        <v>17</v>
      </c>
      <c r="AY19" s="8" t="s">
        <v>17</v>
      </c>
      <c r="AZ19" s="8" t="s">
        <v>17</v>
      </c>
      <c r="BA19" s="8" t="s">
        <v>17</v>
      </c>
      <c r="BB19" s="8" t="s">
        <v>17</v>
      </c>
      <c r="BC19" s="8" t="s">
        <v>17</v>
      </c>
      <c r="BD19" s="8" t="s">
        <v>17</v>
      </c>
      <c r="BE19" s="15"/>
      <c r="BF19" s="21"/>
    </row>
    <row r="20" spans="1:58" ht="15" customHeight="1">
      <c r="A20" s="142"/>
      <c r="B20" s="125"/>
      <c r="C20" s="127"/>
      <c r="D20" s="12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8"/>
      <c r="V20" s="8"/>
      <c r="W20" s="9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8"/>
      <c r="AJ20" s="13"/>
      <c r="AK20" s="13"/>
      <c r="AL20" s="3"/>
      <c r="AM20" s="3"/>
      <c r="AN20" s="3"/>
      <c r="AO20" s="3"/>
      <c r="AP20" s="4"/>
      <c r="AQ20" s="4"/>
      <c r="AR20" s="4"/>
      <c r="AS20" s="4"/>
      <c r="AT20" s="4"/>
      <c r="AU20" s="4"/>
      <c r="AV20" s="8" t="s">
        <v>17</v>
      </c>
      <c r="AW20" s="8" t="s">
        <v>17</v>
      </c>
      <c r="AX20" s="8" t="s">
        <v>17</v>
      </c>
      <c r="AY20" s="8" t="s">
        <v>17</v>
      </c>
      <c r="AZ20" s="8" t="s">
        <v>17</v>
      </c>
      <c r="BA20" s="8" t="s">
        <v>17</v>
      </c>
      <c r="BB20" s="8" t="s">
        <v>17</v>
      </c>
      <c r="BC20" s="8" t="s">
        <v>17</v>
      </c>
      <c r="BD20" s="8" t="s">
        <v>17</v>
      </c>
      <c r="BE20" s="15"/>
      <c r="BF20" s="21"/>
    </row>
    <row r="21" spans="1:58" ht="15" customHeight="1">
      <c r="A21" s="142"/>
      <c r="B21" s="124" t="s">
        <v>82</v>
      </c>
      <c r="C21" s="109" t="s">
        <v>72</v>
      </c>
      <c r="D21" s="124" t="s">
        <v>53</v>
      </c>
      <c r="E21" s="10">
        <v>6</v>
      </c>
      <c r="F21" s="10">
        <v>6</v>
      </c>
      <c r="G21" s="10">
        <v>6</v>
      </c>
      <c r="H21" s="10">
        <v>6</v>
      </c>
      <c r="I21" s="10">
        <v>6</v>
      </c>
      <c r="J21" s="10">
        <v>6</v>
      </c>
      <c r="K21" s="10">
        <v>6</v>
      </c>
      <c r="L21" s="10">
        <v>6</v>
      </c>
      <c r="M21" s="10">
        <v>6</v>
      </c>
      <c r="N21" s="10">
        <v>6</v>
      </c>
      <c r="O21" s="10"/>
      <c r="P21" s="10"/>
      <c r="Q21" s="10"/>
      <c r="R21" s="10"/>
      <c r="S21" s="10"/>
      <c r="T21" s="10"/>
      <c r="U21" s="8"/>
      <c r="V21" s="11">
        <f>SUM(E21:N21)</f>
        <v>60</v>
      </c>
      <c r="W21" s="9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0"/>
      <c r="AJ21" s="15"/>
      <c r="AK21" s="13"/>
      <c r="AL21" s="3"/>
      <c r="AM21" s="3"/>
      <c r="AN21" s="3"/>
      <c r="AO21" s="3"/>
      <c r="AP21" s="4"/>
      <c r="AQ21" s="4"/>
      <c r="AR21" s="4"/>
      <c r="AS21" s="4"/>
      <c r="AT21" s="4"/>
      <c r="AU21" s="4"/>
      <c r="AV21" s="8" t="s">
        <v>17</v>
      </c>
      <c r="AW21" s="8" t="s">
        <v>17</v>
      </c>
      <c r="AX21" s="8" t="s">
        <v>17</v>
      </c>
      <c r="AY21" s="8" t="s">
        <v>17</v>
      </c>
      <c r="AZ21" s="8" t="s">
        <v>17</v>
      </c>
      <c r="BA21" s="8" t="s">
        <v>17</v>
      </c>
      <c r="BB21" s="8" t="s">
        <v>17</v>
      </c>
      <c r="BC21" s="8" t="s">
        <v>17</v>
      </c>
      <c r="BD21" s="8" t="s">
        <v>17</v>
      </c>
      <c r="BE21" s="15"/>
      <c r="BF21" s="21"/>
    </row>
    <row r="22" spans="1:58" ht="15" customHeight="1">
      <c r="A22" s="142"/>
      <c r="B22" s="125"/>
      <c r="C22" s="110"/>
      <c r="D22" s="12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8"/>
      <c r="V22" s="8"/>
      <c r="W22" s="9"/>
      <c r="X22" s="8"/>
      <c r="Y22" s="8"/>
      <c r="Z22" s="8"/>
      <c r="AA22" s="8"/>
      <c r="AB22" s="13"/>
      <c r="AC22" s="13"/>
      <c r="AD22" s="13"/>
      <c r="AE22" s="13"/>
      <c r="AF22" s="13"/>
      <c r="AG22" s="13"/>
      <c r="AH22" s="13"/>
      <c r="AI22" s="8"/>
      <c r="AJ22" s="13"/>
      <c r="AK22" s="13"/>
      <c r="AL22" s="3"/>
      <c r="AM22" s="3"/>
      <c r="AN22" s="3"/>
      <c r="AO22" s="3"/>
      <c r="AP22" s="4"/>
      <c r="AQ22" s="4"/>
      <c r="AR22" s="4"/>
      <c r="AS22" s="4"/>
      <c r="AT22" s="4"/>
      <c r="AU22" s="4"/>
      <c r="AV22" s="8" t="s">
        <v>17</v>
      </c>
      <c r="AW22" s="8" t="s">
        <v>17</v>
      </c>
      <c r="AX22" s="8" t="s">
        <v>17</v>
      </c>
      <c r="AY22" s="8" t="s">
        <v>17</v>
      </c>
      <c r="AZ22" s="8" t="s">
        <v>17</v>
      </c>
      <c r="BA22" s="8" t="s">
        <v>17</v>
      </c>
      <c r="BB22" s="8" t="s">
        <v>17</v>
      </c>
      <c r="BC22" s="8" t="s">
        <v>17</v>
      </c>
      <c r="BD22" s="8" t="s">
        <v>17</v>
      </c>
      <c r="BE22" s="15"/>
      <c r="BF22" s="21"/>
    </row>
    <row r="23" spans="1:58" ht="15" customHeight="1">
      <c r="A23" s="142"/>
      <c r="B23" s="128" t="s">
        <v>43</v>
      </c>
      <c r="C23" s="143" t="s">
        <v>39</v>
      </c>
      <c r="D23" s="124"/>
      <c r="E23" s="15"/>
      <c r="F23" s="15"/>
      <c r="G23" s="15"/>
      <c r="H23" s="15"/>
      <c r="I23" s="15"/>
      <c r="J23" s="15"/>
      <c r="K23" s="10"/>
      <c r="L23" s="10"/>
      <c r="M23" s="10"/>
      <c r="N23" s="10"/>
      <c r="O23" s="10"/>
      <c r="P23" s="10"/>
      <c r="Q23" s="10"/>
      <c r="R23" s="10"/>
      <c r="S23" s="10"/>
      <c r="T23" s="15"/>
      <c r="U23" s="8"/>
      <c r="V23" s="8"/>
      <c r="W23" s="9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8"/>
      <c r="AJ23" s="13"/>
      <c r="AK23" s="13"/>
      <c r="AL23" s="3"/>
      <c r="AM23" s="3"/>
      <c r="AN23" s="3"/>
      <c r="AO23" s="3"/>
      <c r="AP23" s="4"/>
      <c r="AQ23" s="4"/>
      <c r="AR23" s="4"/>
      <c r="AS23" s="4"/>
      <c r="AT23" s="4"/>
      <c r="AU23" s="4"/>
      <c r="AV23" s="8" t="s">
        <v>17</v>
      </c>
      <c r="AW23" s="8" t="s">
        <v>17</v>
      </c>
      <c r="AX23" s="8" t="s">
        <v>17</v>
      </c>
      <c r="AY23" s="8" t="s">
        <v>17</v>
      </c>
      <c r="AZ23" s="8" t="s">
        <v>17</v>
      </c>
      <c r="BA23" s="8" t="s">
        <v>17</v>
      </c>
      <c r="BB23" s="8" t="s">
        <v>17</v>
      </c>
      <c r="BC23" s="8" t="s">
        <v>17</v>
      </c>
      <c r="BD23" s="8" t="s">
        <v>17</v>
      </c>
      <c r="BE23" s="15"/>
      <c r="BF23" s="21"/>
    </row>
    <row r="24" spans="1:58" ht="29.25" customHeight="1">
      <c r="A24" s="142"/>
      <c r="B24" s="129"/>
      <c r="C24" s="144"/>
      <c r="D24" s="125"/>
      <c r="E24" s="10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8"/>
      <c r="Q24" s="15"/>
      <c r="R24" s="15"/>
      <c r="S24" s="15"/>
      <c r="T24" s="15"/>
      <c r="U24" s="15"/>
      <c r="V24" s="5" t="s">
        <v>47</v>
      </c>
      <c r="W24" s="9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8"/>
      <c r="AJ24" s="8"/>
      <c r="AK24" s="13"/>
      <c r="AL24" s="3"/>
      <c r="AM24" s="3"/>
      <c r="AN24" s="3"/>
      <c r="AO24" s="3"/>
      <c r="AP24" s="4"/>
      <c r="AQ24" s="4"/>
      <c r="AR24" s="4"/>
      <c r="AS24" s="4"/>
      <c r="AT24" s="4"/>
      <c r="AU24" s="4"/>
      <c r="AV24" s="8" t="s">
        <v>17</v>
      </c>
      <c r="AW24" s="8" t="s">
        <v>17</v>
      </c>
      <c r="AX24" s="8" t="s">
        <v>17</v>
      </c>
      <c r="AY24" s="8" t="s">
        <v>17</v>
      </c>
      <c r="AZ24" s="8" t="s">
        <v>17</v>
      </c>
      <c r="BA24" s="8" t="s">
        <v>17</v>
      </c>
      <c r="BB24" s="8" t="s">
        <v>17</v>
      </c>
      <c r="BC24" s="8" t="s">
        <v>17</v>
      </c>
      <c r="BD24" s="8" t="s">
        <v>17</v>
      </c>
      <c r="BE24" s="15"/>
      <c r="BF24" s="21"/>
    </row>
    <row r="25" spans="1:58" ht="15" customHeight="1">
      <c r="A25" s="142"/>
      <c r="B25" s="124" t="s">
        <v>44</v>
      </c>
      <c r="C25" s="126" t="s">
        <v>40</v>
      </c>
      <c r="D25" s="124" t="s">
        <v>83</v>
      </c>
      <c r="E25" s="10">
        <v>2</v>
      </c>
      <c r="F25" s="10">
        <v>18</v>
      </c>
      <c r="G25" s="10">
        <v>16</v>
      </c>
      <c r="H25" s="10">
        <v>18</v>
      </c>
      <c r="I25" s="10">
        <v>16</v>
      </c>
      <c r="J25" s="10">
        <v>18</v>
      </c>
      <c r="K25" s="10">
        <v>16</v>
      </c>
      <c r="L25" s="10">
        <v>18</v>
      </c>
      <c r="M25" s="10">
        <v>18</v>
      </c>
      <c r="N25" s="10">
        <v>16</v>
      </c>
      <c r="O25" s="10">
        <v>6</v>
      </c>
      <c r="P25" s="10"/>
      <c r="Q25" s="10"/>
      <c r="R25" s="10"/>
      <c r="S25" s="10"/>
      <c r="T25" s="10"/>
      <c r="U25" s="8"/>
      <c r="V25" s="11">
        <f>SUM(E25:O25)</f>
        <v>162</v>
      </c>
      <c r="W25" s="9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8"/>
      <c r="AJ25" s="13"/>
      <c r="AK25" s="13"/>
      <c r="AL25" s="3"/>
      <c r="AM25" s="3"/>
      <c r="AN25" s="3"/>
      <c r="AO25" s="3"/>
      <c r="AP25" s="4"/>
      <c r="AQ25" s="4"/>
      <c r="AR25" s="4"/>
      <c r="AS25" s="4"/>
      <c r="AT25" s="4"/>
      <c r="AU25" s="4"/>
      <c r="AV25" s="8" t="s">
        <v>17</v>
      </c>
      <c r="AW25" s="8" t="s">
        <v>17</v>
      </c>
      <c r="AX25" s="8" t="s">
        <v>17</v>
      </c>
      <c r="AY25" s="8" t="s">
        <v>17</v>
      </c>
      <c r="AZ25" s="8" t="s">
        <v>17</v>
      </c>
      <c r="BA25" s="8" t="s">
        <v>17</v>
      </c>
      <c r="BB25" s="8" t="s">
        <v>17</v>
      </c>
      <c r="BC25" s="8" t="s">
        <v>17</v>
      </c>
      <c r="BD25" s="8" t="s">
        <v>17</v>
      </c>
      <c r="BE25" s="15"/>
      <c r="BF25" s="21"/>
    </row>
    <row r="26" spans="1:58" ht="15" customHeight="1">
      <c r="A26" s="142"/>
      <c r="B26" s="125"/>
      <c r="C26" s="127"/>
      <c r="D26" s="125"/>
      <c r="E26" s="15"/>
      <c r="F26" s="15"/>
      <c r="G26" s="15"/>
      <c r="H26" s="15"/>
      <c r="I26" s="15"/>
      <c r="J26" s="15"/>
      <c r="K26" s="10"/>
      <c r="L26" s="10"/>
      <c r="M26" s="10"/>
      <c r="N26" s="10"/>
      <c r="O26" s="10"/>
      <c r="P26" s="10"/>
      <c r="Q26" s="10"/>
      <c r="R26" s="10"/>
      <c r="S26" s="10"/>
      <c r="T26" s="15"/>
      <c r="U26" s="8"/>
      <c r="V26" s="8"/>
      <c r="W26" s="9"/>
      <c r="X26" s="8"/>
      <c r="Y26" s="8"/>
      <c r="Z26" s="8"/>
      <c r="AA26" s="8"/>
      <c r="AB26" s="8"/>
      <c r="AC26" s="13"/>
      <c r="AD26" s="8"/>
      <c r="AE26" s="8"/>
      <c r="AF26" s="8"/>
      <c r="AG26" s="13"/>
      <c r="AH26" s="8"/>
      <c r="AI26" s="8"/>
      <c r="AJ26" s="13"/>
      <c r="AK26" s="13"/>
      <c r="AL26" s="3"/>
      <c r="AM26" s="3"/>
      <c r="AN26" s="3"/>
      <c r="AO26" s="3"/>
      <c r="AP26" s="4"/>
      <c r="AQ26" s="4"/>
      <c r="AR26" s="4"/>
      <c r="AS26" s="4"/>
      <c r="AT26" s="4"/>
      <c r="AU26" s="4"/>
      <c r="AV26" s="8" t="s">
        <v>17</v>
      </c>
      <c r="AW26" s="8" t="s">
        <v>17</v>
      </c>
      <c r="AX26" s="8" t="s">
        <v>17</v>
      </c>
      <c r="AY26" s="8" t="s">
        <v>17</v>
      </c>
      <c r="AZ26" s="8" t="s">
        <v>17</v>
      </c>
      <c r="BA26" s="8" t="s">
        <v>17</v>
      </c>
      <c r="BB26" s="8" t="s">
        <v>17</v>
      </c>
      <c r="BC26" s="8" t="s">
        <v>17</v>
      </c>
      <c r="BD26" s="8" t="s">
        <v>17</v>
      </c>
      <c r="BE26" s="15"/>
      <c r="BF26" s="21"/>
    </row>
    <row r="27" spans="1:58" ht="15" customHeight="1">
      <c r="A27" s="142"/>
      <c r="B27" s="10" t="s">
        <v>54</v>
      </c>
      <c r="C27" s="16"/>
      <c r="D27" s="15" t="s">
        <v>56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>
        <v>30</v>
      </c>
      <c r="P27" s="10">
        <v>36</v>
      </c>
      <c r="Q27" s="10">
        <v>36</v>
      </c>
      <c r="R27" s="10">
        <v>6</v>
      </c>
      <c r="S27" s="15"/>
      <c r="T27" s="15"/>
      <c r="U27" s="8"/>
      <c r="V27" s="8"/>
      <c r="W27" s="9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3"/>
      <c r="AM27" s="3"/>
      <c r="AN27" s="3"/>
      <c r="AO27" s="3"/>
      <c r="AP27" s="4"/>
      <c r="AQ27" s="4"/>
      <c r="AR27" s="4"/>
      <c r="AS27" s="4"/>
      <c r="AT27" s="4"/>
      <c r="AU27" s="4"/>
      <c r="AV27" s="8" t="s">
        <v>17</v>
      </c>
      <c r="AW27" s="8" t="s">
        <v>17</v>
      </c>
      <c r="AX27" s="8" t="s">
        <v>17</v>
      </c>
      <c r="AY27" s="8" t="s">
        <v>17</v>
      </c>
      <c r="AZ27" s="8" t="s">
        <v>17</v>
      </c>
      <c r="BA27" s="8" t="s">
        <v>17</v>
      </c>
      <c r="BB27" s="8" t="s">
        <v>17</v>
      </c>
      <c r="BC27" s="8" t="s">
        <v>17</v>
      </c>
      <c r="BD27" s="8" t="s">
        <v>17</v>
      </c>
      <c r="BE27" s="15"/>
      <c r="BF27" s="21"/>
    </row>
    <row r="28" spans="1:58" ht="15" customHeight="1">
      <c r="A28" s="142"/>
      <c r="B28" s="10" t="s">
        <v>55</v>
      </c>
      <c r="C28" s="16"/>
      <c r="D28" s="16" t="s">
        <v>84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0"/>
      <c r="Q28" s="10"/>
      <c r="R28" s="10">
        <v>30</v>
      </c>
      <c r="S28" s="10">
        <v>36</v>
      </c>
      <c r="T28" s="10">
        <v>36</v>
      </c>
      <c r="U28" s="10">
        <v>36</v>
      </c>
      <c r="V28" s="8">
        <v>6</v>
      </c>
      <c r="W28" s="9"/>
      <c r="X28" s="13"/>
      <c r="Y28" s="13"/>
      <c r="Z28" s="13"/>
      <c r="AA28" s="13"/>
      <c r="AB28" s="13"/>
      <c r="AC28" s="8"/>
      <c r="AD28" s="13"/>
      <c r="AE28" s="13"/>
      <c r="AF28" s="13"/>
      <c r="AG28" s="13"/>
      <c r="AH28" s="13"/>
      <c r="AI28" s="13"/>
      <c r="AJ28" s="13"/>
      <c r="AK28" s="13"/>
      <c r="AL28" s="3"/>
      <c r="AM28" s="3"/>
      <c r="AN28" s="3"/>
      <c r="AO28" s="3"/>
      <c r="AP28" s="4"/>
      <c r="AQ28" s="4"/>
      <c r="AR28" s="4"/>
      <c r="AS28" s="4"/>
      <c r="AT28" s="4"/>
      <c r="AU28" s="4"/>
      <c r="AV28" s="8" t="s">
        <v>17</v>
      </c>
      <c r="AW28" s="8" t="s">
        <v>17</v>
      </c>
      <c r="AX28" s="8" t="s">
        <v>17</v>
      </c>
      <c r="AY28" s="8" t="s">
        <v>17</v>
      </c>
      <c r="AZ28" s="8" t="s">
        <v>17</v>
      </c>
      <c r="BA28" s="8" t="s">
        <v>17</v>
      </c>
      <c r="BB28" s="8" t="s">
        <v>17</v>
      </c>
      <c r="BC28" s="8" t="s">
        <v>17</v>
      </c>
      <c r="BD28" s="8" t="s">
        <v>17</v>
      </c>
      <c r="BE28" s="15"/>
      <c r="BF28" s="21"/>
    </row>
    <row r="29" spans="1:58" ht="15" customHeight="1">
      <c r="A29" s="142"/>
      <c r="B29" s="128" t="s">
        <v>45</v>
      </c>
      <c r="C29" s="130" t="s">
        <v>41</v>
      </c>
      <c r="D29" s="12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0"/>
      <c r="T29" s="10"/>
      <c r="U29" s="8"/>
      <c r="V29" s="8"/>
      <c r="W29" s="9"/>
      <c r="X29" s="15"/>
      <c r="Y29" s="15"/>
      <c r="Z29" s="15"/>
      <c r="AA29" s="15"/>
      <c r="AB29" s="15"/>
      <c r="AC29" s="10"/>
      <c r="AD29" s="15"/>
      <c r="AE29" s="15"/>
      <c r="AF29" s="15"/>
      <c r="AG29" s="15"/>
      <c r="AH29" s="15"/>
      <c r="AI29" s="15"/>
      <c r="AJ29" s="8"/>
      <c r="AK29" s="8"/>
      <c r="AL29" s="5" t="s">
        <v>47</v>
      </c>
      <c r="AM29" s="3"/>
      <c r="AN29" s="3"/>
      <c r="AO29" s="3"/>
      <c r="AP29" s="4"/>
      <c r="AQ29" s="4"/>
      <c r="AR29" s="4"/>
      <c r="AS29" s="4"/>
      <c r="AT29" s="4"/>
      <c r="AU29" s="4"/>
      <c r="AV29" s="8" t="s">
        <v>17</v>
      </c>
      <c r="AW29" s="8" t="s">
        <v>17</v>
      </c>
      <c r="AX29" s="8" t="s">
        <v>17</v>
      </c>
      <c r="AY29" s="8" t="s">
        <v>17</v>
      </c>
      <c r="AZ29" s="8" t="s">
        <v>17</v>
      </c>
      <c r="BA29" s="8" t="s">
        <v>17</v>
      </c>
      <c r="BB29" s="8" t="s">
        <v>17</v>
      </c>
      <c r="BC29" s="8" t="s">
        <v>17</v>
      </c>
      <c r="BD29" s="8" t="s">
        <v>17</v>
      </c>
      <c r="BE29" s="15"/>
      <c r="BF29" s="21"/>
    </row>
    <row r="30" spans="1:58" ht="15" customHeight="1">
      <c r="A30" s="142"/>
      <c r="B30" s="129"/>
      <c r="C30" s="131"/>
      <c r="D30" s="125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8"/>
      <c r="V30" s="8"/>
      <c r="W30" s="9"/>
      <c r="X30" s="15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8"/>
      <c r="AL30" s="3"/>
      <c r="AM30" s="3"/>
      <c r="AN30" s="3"/>
      <c r="AO30" s="3"/>
      <c r="AP30" s="4"/>
      <c r="AQ30" s="4"/>
      <c r="AR30" s="4"/>
      <c r="AS30" s="4"/>
      <c r="AT30" s="4"/>
      <c r="AU30" s="4"/>
      <c r="AV30" s="8" t="s">
        <v>17</v>
      </c>
      <c r="AW30" s="8" t="s">
        <v>17</v>
      </c>
      <c r="AX30" s="8" t="s">
        <v>17</v>
      </c>
      <c r="AY30" s="8" t="s">
        <v>17</v>
      </c>
      <c r="AZ30" s="8" t="s">
        <v>17</v>
      </c>
      <c r="BA30" s="8" t="s">
        <v>17</v>
      </c>
      <c r="BB30" s="8" t="s">
        <v>17</v>
      </c>
      <c r="BC30" s="8" t="s">
        <v>17</v>
      </c>
      <c r="BD30" s="8" t="s">
        <v>17</v>
      </c>
      <c r="BE30" s="15"/>
      <c r="BF30" s="21"/>
    </row>
    <row r="31" spans="1:58" ht="15" customHeight="1">
      <c r="A31" s="142"/>
      <c r="B31" s="124" t="s">
        <v>46</v>
      </c>
      <c r="C31" s="126" t="s">
        <v>42</v>
      </c>
      <c r="D31" s="124" t="s">
        <v>59</v>
      </c>
      <c r="E31" s="8"/>
      <c r="F31" s="8">
        <v>8</v>
      </c>
      <c r="G31" s="8">
        <v>10</v>
      </c>
      <c r="H31" s="8">
        <v>8</v>
      </c>
      <c r="I31" s="8">
        <v>10</v>
      </c>
      <c r="J31" s="8">
        <v>8</v>
      </c>
      <c r="K31" s="8">
        <v>10</v>
      </c>
      <c r="L31" s="8">
        <v>8</v>
      </c>
      <c r="M31" s="8">
        <v>8</v>
      </c>
      <c r="N31" s="8">
        <v>10</v>
      </c>
      <c r="O31" s="8"/>
      <c r="P31" s="8"/>
      <c r="Q31" s="8"/>
      <c r="R31" s="8"/>
      <c r="S31" s="8"/>
      <c r="T31" s="13"/>
      <c r="U31" s="8"/>
      <c r="V31" s="11">
        <f>SUM(E31:O31)</f>
        <v>80</v>
      </c>
      <c r="W31" s="9"/>
      <c r="X31" s="10"/>
      <c r="Y31" s="10">
        <v>8</v>
      </c>
      <c r="Z31" s="10">
        <v>10</v>
      </c>
      <c r="AA31" s="10">
        <v>8</v>
      </c>
      <c r="AB31" s="10">
        <v>10</v>
      </c>
      <c r="AC31" s="10">
        <v>8</v>
      </c>
      <c r="AD31" s="10">
        <v>8</v>
      </c>
      <c r="AE31" s="10">
        <v>8</v>
      </c>
      <c r="AF31" s="10">
        <v>8</v>
      </c>
      <c r="AG31" s="10">
        <v>8</v>
      </c>
      <c r="AH31" s="10">
        <v>8</v>
      </c>
      <c r="AI31" s="10">
        <v>10</v>
      </c>
      <c r="AJ31" s="10">
        <v>6</v>
      </c>
      <c r="AK31" s="13"/>
      <c r="AL31" s="12">
        <f>SUM(X31:AJ31)</f>
        <v>100</v>
      </c>
      <c r="AM31" s="3"/>
      <c r="AN31" s="3"/>
      <c r="AO31" s="3"/>
      <c r="AP31" s="4"/>
      <c r="AQ31" s="4"/>
      <c r="AR31" s="4"/>
      <c r="AS31" s="4"/>
      <c r="AT31" s="4"/>
      <c r="AU31" s="4"/>
      <c r="AV31" s="8" t="s">
        <v>17</v>
      </c>
      <c r="AW31" s="8" t="s">
        <v>17</v>
      </c>
      <c r="AX31" s="8" t="s">
        <v>17</v>
      </c>
      <c r="AY31" s="8" t="s">
        <v>17</v>
      </c>
      <c r="AZ31" s="8" t="s">
        <v>17</v>
      </c>
      <c r="BA31" s="8" t="s">
        <v>17</v>
      </c>
      <c r="BB31" s="8" t="s">
        <v>17</v>
      </c>
      <c r="BC31" s="8" t="s">
        <v>17</v>
      </c>
      <c r="BD31" s="8" t="s">
        <v>17</v>
      </c>
      <c r="BE31" s="15"/>
      <c r="BF31" s="21"/>
    </row>
    <row r="32" spans="1:58" ht="15" customHeight="1">
      <c r="A32" s="142"/>
      <c r="B32" s="125"/>
      <c r="C32" s="127"/>
      <c r="D32" s="12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8"/>
      <c r="V32" s="8"/>
      <c r="W32" s="9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0"/>
      <c r="AI32" s="10"/>
      <c r="AJ32" s="10"/>
      <c r="AK32" s="13"/>
      <c r="AL32" s="3"/>
      <c r="AM32" s="3"/>
      <c r="AN32" s="3"/>
      <c r="AO32" s="3"/>
      <c r="AP32" s="4"/>
      <c r="AQ32" s="4"/>
      <c r="AR32" s="4"/>
      <c r="AS32" s="4"/>
      <c r="AT32" s="4"/>
      <c r="AU32" s="4"/>
      <c r="AV32" s="8" t="s">
        <v>17</v>
      </c>
      <c r="AW32" s="8" t="s">
        <v>17</v>
      </c>
      <c r="AX32" s="8" t="s">
        <v>17</v>
      </c>
      <c r="AY32" s="8" t="s">
        <v>17</v>
      </c>
      <c r="AZ32" s="8" t="s">
        <v>17</v>
      </c>
      <c r="BA32" s="8" t="s">
        <v>17</v>
      </c>
      <c r="BB32" s="8" t="s">
        <v>17</v>
      </c>
      <c r="BC32" s="8" t="s">
        <v>17</v>
      </c>
      <c r="BD32" s="8" t="s">
        <v>17</v>
      </c>
      <c r="BE32" s="15"/>
      <c r="BF32" s="21"/>
    </row>
    <row r="33" spans="1:58" ht="15" customHeight="1">
      <c r="A33" s="142"/>
      <c r="B33" s="10" t="s">
        <v>57</v>
      </c>
      <c r="C33" s="10"/>
      <c r="D33" s="15" t="s">
        <v>60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8"/>
      <c r="V33" s="8"/>
      <c r="W33" s="9"/>
      <c r="X33" s="15"/>
      <c r="Y33" s="15"/>
      <c r="Z33" s="15"/>
      <c r="AA33" s="15"/>
      <c r="AB33" s="15"/>
      <c r="AC33" s="15"/>
      <c r="AD33" s="15"/>
      <c r="AE33" s="15"/>
      <c r="AF33" s="15"/>
      <c r="AG33" s="10"/>
      <c r="AH33" s="10"/>
      <c r="AI33" s="10"/>
      <c r="AJ33" s="10">
        <v>30</v>
      </c>
      <c r="AK33" s="8">
        <v>6</v>
      </c>
      <c r="AL33" s="3"/>
      <c r="AM33" s="3"/>
      <c r="AN33" s="3"/>
      <c r="AO33" s="3"/>
      <c r="AP33" s="4"/>
      <c r="AQ33" s="4"/>
      <c r="AR33" s="4"/>
      <c r="AS33" s="4"/>
      <c r="AT33" s="4"/>
      <c r="AU33" s="4"/>
      <c r="AV33" s="8" t="s">
        <v>17</v>
      </c>
      <c r="AW33" s="8" t="s">
        <v>17</v>
      </c>
      <c r="AX33" s="8" t="s">
        <v>17</v>
      </c>
      <c r="AY33" s="8" t="s">
        <v>17</v>
      </c>
      <c r="AZ33" s="8" t="s">
        <v>17</v>
      </c>
      <c r="BA33" s="8" t="s">
        <v>17</v>
      </c>
      <c r="BB33" s="8" t="s">
        <v>17</v>
      </c>
      <c r="BC33" s="8" t="s">
        <v>17</v>
      </c>
      <c r="BD33" s="8" t="s">
        <v>17</v>
      </c>
      <c r="BE33" s="15"/>
      <c r="BF33" s="21"/>
    </row>
    <row r="34" spans="1:58" ht="15" customHeight="1">
      <c r="A34" s="142"/>
      <c r="B34" s="10" t="s">
        <v>58</v>
      </c>
      <c r="C34" s="77"/>
      <c r="D34" s="15" t="s">
        <v>60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8"/>
      <c r="V34" s="8"/>
      <c r="W34" s="9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0"/>
      <c r="AJ34" s="10"/>
      <c r="AK34" s="8">
        <v>30</v>
      </c>
      <c r="AL34" s="3">
        <v>6</v>
      </c>
      <c r="AM34" s="3"/>
      <c r="AN34" s="3"/>
      <c r="AO34" s="3"/>
      <c r="AP34" s="4"/>
      <c r="AQ34" s="4"/>
      <c r="AR34" s="4"/>
      <c r="AS34" s="4"/>
      <c r="AT34" s="4"/>
      <c r="AU34" s="4"/>
      <c r="AV34" s="8" t="s">
        <v>17</v>
      </c>
      <c r="AW34" s="8" t="s">
        <v>17</v>
      </c>
      <c r="AX34" s="8" t="s">
        <v>17</v>
      </c>
      <c r="AY34" s="8" t="s">
        <v>17</v>
      </c>
      <c r="AZ34" s="8" t="s">
        <v>17</v>
      </c>
      <c r="BA34" s="8" t="s">
        <v>17</v>
      </c>
      <c r="BB34" s="8" t="s">
        <v>17</v>
      </c>
      <c r="BC34" s="8" t="s">
        <v>17</v>
      </c>
      <c r="BD34" s="8" t="s">
        <v>17</v>
      </c>
      <c r="BE34" s="15"/>
      <c r="BF34" s="21"/>
    </row>
    <row r="35" spans="1:58" ht="15" customHeight="1">
      <c r="A35" s="142"/>
      <c r="B35" s="3"/>
      <c r="C35" s="10" t="s">
        <v>110</v>
      </c>
      <c r="D35" s="15" t="s">
        <v>85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8"/>
      <c r="W35" s="9"/>
      <c r="X35" s="15"/>
      <c r="Y35" s="15"/>
      <c r="Z35" s="15"/>
      <c r="AA35" s="15"/>
      <c r="AB35" s="15"/>
      <c r="AC35" s="15"/>
      <c r="AD35" s="10"/>
      <c r="AE35" s="15"/>
      <c r="AF35" s="15"/>
      <c r="AG35" s="15"/>
      <c r="AH35" s="15"/>
      <c r="AI35" s="15"/>
      <c r="AJ35" s="15"/>
      <c r="AK35" s="15"/>
      <c r="AL35" s="10">
        <v>12</v>
      </c>
      <c r="AM35" s="10">
        <v>36</v>
      </c>
      <c r="AN35" s="10">
        <v>36</v>
      </c>
      <c r="AO35" s="10">
        <v>36</v>
      </c>
      <c r="AP35" s="8">
        <v>24</v>
      </c>
      <c r="AQ35" s="13"/>
      <c r="AR35" s="13"/>
      <c r="AS35" s="13"/>
      <c r="AT35" s="13"/>
      <c r="AU35" s="13"/>
      <c r="AV35" s="8"/>
      <c r="AW35" s="8"/>
      <c r="AX35" s="8"/>
      <c r="AY35" s="8"/>
      <c r="AZ35" s="8"/>
      <c r="BA35" s="8"/>
      <c r="BB35" s="8"/>
      <c r="BC35" s="8"/>
      <c r="BD35" s="8"/>
      <c r="BE35" s="15"/>
      <c r="BF35" s="15"/>
    </row>
    <row r="36" spans="1:58" ht="15" customHeight="1">
      <c r="A36" s="142"/>
      <c r="B36" s="3"/>
      <c r="C36" s="10" t="s">
        <v>111</v>
      </c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8"/>
      <c r="W36" s="9"/>
      <c r="X36" s="15"/>
      <c r="Y36" s="15"/>
      <c r="Z36" s="15"/>
      <c r="AA36" s="15"/>
      <c r="AB36" s="15"/>
      <c r="AC36" s="15"/>
      <c r="AD36" s="10"/>
      <c r="AE36" s="15"/>
      <c r="AF36" s="15"/>
      <c r="AG36" s="15"/>
      <c r="AH36" s="15"/>
      <c r="AI36" s="15"/>
      <c r="AJ36" s="15"/>
      <c r="AK36" s="15"/>
      <c r="AL36" s="10"/>
      <c r="AM36" s="10"/>
      <c r="AN36" s="10"/>
      <c r="AO36" s="10"/>
      <c r="AP36" s="8">
        <v>12</v>
      </c>
      <c r="AQ36" s="8">
        <v>36</v>
      </c>
      <c r="AR36" s="8">
        <v>36</v>
      </c>
      <c r="AS36" s="8">
        <v>36</v>
      </c>
      <c r="AT36" s="8">
        <v>24</v>
      </c>
      <c r="AU36" s="13"/>
      <c r="AV36" s="8"/>
      <c r="AW36" s="8"/>
      <c r="AX36" s="8"/>
      <c r="AY36" s="8"/>
      <c r="AZ36" s="8"/>
      <c r="BA36" s="8"/>
      <c r="BB36" s="8"/>
      <c r="BC36" s="8"/>
      <c r="BD36" s="8"/>
      <c r="BE36" s="15"/>
      <c r="BF36" s="15"/>
    </row>
    <row r="37" spans="1:58" ht="15" customHeight="1">
      <c r="A37" s="142"/>
      <c r="B37" s="3"/>
      <c r="C37" s="10" t="s">
        <v>112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8"/>
      <c r="W37" s="9"/>
      <c r="X37" s="15"/>
      <c r="Y37" s="15"/>
      <c r="Z37" s="15"/>
      <c r="AA37" s="15"/>
      <c r="AB37" s="15"/>
      <c r="AC37" s="15"/>
      <c r="AD37" s="10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3"/>
      <c r="AQ37" s="13"/>
      <c r="AR37" s="13"/>
      <c r="AS37" s="13"/>
      <c r="AT37" s="8">
        <v>12</v>
      </c>
      <c r="AU37" s="8">
        <v>36</v>
      </c>
      <c r="AV37" s="8">
        <v>24</v>
      </c>
      <c r="AW37" s="8"/>
      <c r="AX37" s="8"/>
      <c r="AY37" s="8"/>
      <c r="AZ37" s="8"/>
      <c r="BA37" s="8"/>
      <c r="BB37" s="8"/>
      <c r="BC37" s="8"/>
      <c r="BD37" s="8"/>
      <c r="BE37" s="15"/>
      <c r="BF37" s="15"/>
    </row>
    <row r="38" spans="1:58" ht="15" customHeight="1">
      <c r="A38" s="142"/>
      <c r="B38" s="15"/>
      <c r="C38" s="15"/>
      <c r="D38" s="15"/>
      <c r="E38" s="10">
        <f aca="true" t="shared" si="1" ref="E38:T38">SUM(E9:E34)</f>
        <v>12</v>
      </c>
      <c r="F38" s="10">
        <f t="shared" si="1"/>
        <v>36</v>
      </c>
      <c r="G38" s="10">
        <f t="shared" si="1"/>
        <v>36</v>
      </c>
      <c r="H38" s="10">
        <f t="shared" si="1"/>
        <v>36</v>
      </c>
      <c r="I38" s="10">
        <f t="shared" si="1"/>
        <v>36</v>
      </c>
      <c r="J38" s="10">
        <f t="shared" si="1"/>
        <v>36</v>
      </c>
      <c r="K38" s="10">
        <f t="shared" si="1"/>
        <v>36</v>
      </c>
      <c r="L38" s="10">
        <f t="shared" si="1"/>
        <v>36</v>
      </c>
      <c r="M38" s="10">
        <f t="shared" si="1"/>
        <v>36</v>
      </c>
      <c r="N38" s="10">
        <f t="shared" si="1"/>
        <v>36</v>
      </c>
      <c r="O38" s="10">
        <f t="shared" si="1"/>
        <v>36</v>
      </c>
      <c r="P38" s="10">
        <f t="shared" si="1"/>
        <v>36</v>
      </c>
      <c r="Q38" s="10">
        <f t="shared" si="1"/>
        <v>36</v>
      </c>
      <c r="R38" s="10">
        <f t="shared" si="1"/>
        <v>36</v>
      </c>
      <c r="S38" s="10">
        <f t="shared" si="1"/>
        <v>36</v>
      </c>
      <c r="T38" s="10">
        <f t="shared" si="1"/>
        <v>36</v>
      </c>
      <c r="U38" s="10">
        <v>36</v>
      </c>
      <c r="V38" s="11">
        <v>342</v>
      </c>
      <c r="W38" s="9"/>
      <c r="X38" s="10">
        <f>X31+X19+X17+X15+X11+X9</f>
        <v>12</v>
      </c>
      <c r="Y38" s="10">
        <f>SUM(Y9:Y34)</f>
        <v>36</v>
      </c>
      <c r="Z38" s="10">
        <f>SUM(Z9:Z34)</f>
        <v>36</v>
      </c>
      <c r="AA38" s="10">
        <f>SUM(AA9:AA34)</f>
        <v>36</v>
      </c>
      <c r="AB38" s="8">
        <f aca="true" t="shared" si="2" ref="AB38:AJ38">SUM(AB9:AB34)</f>
        <v>36</v>
      </c>
      <c r="AC38" s="8">
        <f t="shared" si="2"/>
        <v>36</v>
      </c>
      <c r="AD38" s="8">
        <f t="shared" si="2"/>
        <v>36</v>
      </c>
      <c r="AE38" s="8">
        <f t="shared" si="2"/>
        <v>36</v>
      </c>
      <c r="AF38" s="8">
        <f t="shared" si="2"/>
        <v>36</v>
      </c>
      <c r="AG38" s="8">
        <f t="shared" si="2"/>
        <v>36</v>
      </c>
      <c r="AH38" s="8">
        <f t="shared" si="2"/>
        <v>36</v>
      </c>
      <c r="AI38" s="8">
        <f t="shared" si="2"/>
        <v>36</v>
      </c>
      <c r="AJ38" s="8">
        <f t="shared" si="2"/>
        <v>36</v>
      </c>
      <c r="AK38" s="8">
        <v>36</v>
      </c>
      <c r="AL38" s="12">
        <f>AL31+AL19+AL17+AL15+AL11+AL9</f>
        <v>414</v>
      </c>
      <c r="AM38" s="3"/>
      <c r="AN38" s="3"/>
      <c r="AO38" s="3"/>
      <c r="AP38" s="4"/>
      <c r="AQ38" s="4"/>
      <c r="AR38" s="4"/>
      <c r="AS38" s="4"/>
      <c r="AT38" s="4"/>
      <c r="AU38" s="4"/>
      <c r="AV38" s="8" t="s">
        <v>17</v>
      </c>
      <c r="AW38" s="8" t="s">
        <v>17</v>
      </c>
      <c r="AX38" s="8" t="s">
        <v>17</v>
      </c>
      <c r="AY38" s="8" t="s">
        <v>17</v>
      </c>
      <c r="AZ38" s="8" t="s">
        <v>17</v>
      </c>
      <c r="BA38" s="8" t="s">
        <v>17</v>
      </c>
      <c r="BB38" s="8" t="s">
        <v>17</v>
      </c>
      <c r="BC38" s="8" t="s">
        <v>17</v>
      </c>
      <c r="BD38" s="8" t="s">
        <v>17</v>
      </c>
      <c r="BE38" s="15"/>
      <c r="BF38" s="21"/>
    </row>
    <row r="39" spans="1:58" ht="15" customHeight="1">
      <c r="A39" s="14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 t="s">
        <v>34</v>
      </c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8">
        <v>36</v>
      </c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79"/>
    </row>
    <row r="40" ht="15" customHeight="1">
      <c r="A40" s="18"/>
    </row>
    <row r="41" ht="15" customHeight="1">
      <c r="A41" s="18"/>
    </row>
    <row r="42" ht="15" customHeight="1">
      <c r="A42" s="18"/>
    </row>
    <row r="43" ht="15" customHeight="1">
      <c r="A43" s="18"/>
    </row>
    <row r="44" ht="15" customHeight="1">
      <c r="A44" s="18"/>
    </row>
    <row r="45" ht="15" customHeight="1">
      <c r="A45" s="18"/>
    </row>
    <row r="46" ht="15" customHeight="1">
      <c r="A46" s="18"/>
    </row>
    <row r="47" ht="15" customHeight="1">
      <c r="A47" s="18"/>
    </row>
    <row r="48" ht="15" customHeight="1">
      <c r="A48" s="18"/>
    </row>
    <row r="49" ht="15" customHeight="1">
      <c r="A49" s="18"/>
    </row>
    <row r="50" spans="1:56" ht="1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9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</row>
    <row r="51" spans="1:56" ht="15" customHeight="1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</row>
    <row r="52" spans="1:56" ht="15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9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</row>
    <row r="53" spans="1:56" ht="1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</row>
    <row r="54" spans="1:56" ht="1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</row>
    <row r="55" spans="1:56" ht="15" customHeight="1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9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</row>
    <row r="56" spans="1:56" ht="1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</row>
    <row r="57" spans="1:56" ht="1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</row>
    <row r="58" spans="1:56" ht="1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9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</row>
    <row r="59" spans="1:56" ht="15" customHeight="1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9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</row>
    <row r="60" spans="1:56" ht="1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</row>
    <row r="61" spans="1:56" ht="15" customHeight="1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</row>
    <row r="62" spans="1:56" ht="15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</row>
    <row r="63" spans="1:56" ht="1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9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</row>
    <row r="64" spans="1:56" ht="1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</row>
    <row r="65" spans="1:56" ht="15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</row>
    <row r="66" spans="1:56" ht="1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</row>
    <row r="67" spans="1:56" ht="1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</row>
    <row r="68" spans="1:56" ht="1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9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</row>
    <row r="69" spans="1:56" ht="1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</row>
    <row r="70" spans="1:56" ht="15" customHeight="1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</row>
    <row r="71" spans="1:56" ht="15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9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</row>
    <row r="72" spans="1:56" ht="1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</row>
    <row r="73" spans="1:56" ht="1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9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</row>
    <row r="74" spans="1:56" ht="15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9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</row>
    <row r="75" spans="1:56" ht="1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9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</row>
    <row r="76" spans="1:56" ht="15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9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</row>
    <row r="77" spans="1:56" ht="1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9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</row>
    <row r="78" spans="1:56" ht="1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</row>
    <row r="79" spans="1:56" ht="1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9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</row>
    <row r="80" spans="1:56" ht="15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9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</row>
    <row r="81" spans="1:56" ht="1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9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</row>
    <row r="82" spans="1:56" ht="15" customHeight="1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9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</row>
    <row r="83" spans="1:56" ht="15" customHeight="1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</row>
    <row r="84" spans="1:56" ht="15" customHeight="1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9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</row>
    <row r="85" spans="1:56" ht="1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9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</row>
    <row r="86" spans="1:56" ht="15" customHeight="1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9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</row>
    <row r="87" spans="1:56" ht="1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9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</row>
    <row r="88" spans="1:56" ht="15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9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</row>
    <row r="89" spans="1:56" ht="15" customHeight="1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9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</row>
    <row r="90" spans="1:56" ht="15" customHeight="1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9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</row>
    <row r="91" spans="1:56" ht="15" customHeight="1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9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</row>
    <row r="92" spans="1:56" ht="15" customHeight="1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9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</row>
    <row r="93" spans="1:56" ht="15" customHeight="1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9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</row>
    <row r="94" spans="1:56" ht="15" customHeight="1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9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</row>
    <row r="95" spans="1:56" ht="15" customHeight="1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9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</row>
    <row r="96" spans="1:56" ht="15" customHeight="1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9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</row>
    <row r="97" spans="1:56" ht="15" customHeight="1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</row>
    <row r="98" spans="1:56" ht="15" customHeight="1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9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</row>
    <row r="99" spans="1:56" ht="15" customHeight="1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</row>
    <row r="100" spans="1:56" ht="15" customHeight="1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9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</row>
    <row r="101" spans="1:56" ht="1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9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</row>
    <row r="102" spans="1:56" ht="1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9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</row>
    <row r="103" spans="1:56" ht="1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9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</row>
    <row r="104" spans="1:56" ht="1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</row>
    <row r="105" spans="1:56" ht="15" customHeight="1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9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</row>
    <row r="106" spans="1:56" ht="15" customHeight="1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9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</row>
    <row r="107" spans="1:56" ht="15" customHeight="1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9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</row>
    <row r="108" spans="1:56" ht="15" customHeight="1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9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</row>
    <row r="109" spans="1:56" ht="1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9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</row>
    <row r="110" spans="1:56" ht="15" customHeight="1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9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</row>
    <row r="111" spans="1:56" ht="15" customHeight="1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</row>
    <row r="112" spans="1:56" ht="15" customHeight="1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9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</row>
    <row r="113" spans="1:56" ht="15" customHeight="1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</row>
    <row r="114" spans="1:56" ht="15" customHeight="1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9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</row>
    <row r="115" spans="1:56" ht="15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9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</row>
    <row r="116" spans="1:56" ht="1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9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</row>
    <row r="117" spans="1:56" ht="15" customHeight="1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9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</row>
    <row r="118" spans="1:56" ht="15" customHeight="1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9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</row>
    <row r="119" spans="1:56" ht="15" customHeight="1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9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</row>
    <row r="120" spans="1:56" ht="15" customHeight="1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</row>
    <row r="121" spans="1:56" ht="15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9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</row>
    <row r="122" spans="1:56" ht="1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9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</row>
    <row r="123" spans="1:56" ht="15" customHeight="1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</row>
    <row r="124" spans="1:56" ht="15" customHeight="1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9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</row>
    <row r="125" spans="1:56" ht="15" customHeight="1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9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</row>
    <row r="126" spans="1:56" ht="15" customHeight="1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</row>
    <row r="127" spans="1:56" ht="15" customHeight="1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</row>
    <row r="128" spans="1:56" ht="15" customHeight="1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9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</row>
    <row r="129" spans="1:56" ht="15" customHeight="1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</row>
    <row r="130" spans="1:56" ht="1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9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</row>
    <row r="131" spans="1:56" ht="15" customHeight="1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9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</row>
    <row r="132" spans="1:56" ht="15" customHeight="1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9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</row>
    <row r="133" spans="1:56" ht="15" customHeight="1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9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</row>
    <row r="134" spans="1:56" ht="15" customHeight="1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9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</row>
    <row r="135" spans="1:56" ht="15" customHeight="1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</row>
    <row r="136" spans="1:56" ht="15" customHeight="1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9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</row>
    <row r="137" spans="1:56" ht="15" customHeight="1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9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</row>
    <row r="138" spans="1:56" ht="15" customHeight="1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9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</row>
    <row r="139" spans="1:56" ht="15" customHeight="1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9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</row>
    <row r="140" spans="1:56" ht="15" customHeight="1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9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</row>
    <row r="141" spans="1:56" ht="15" customHeight="1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9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</row>
    <row r="142" spans="1:56" ht="15" customHeight="1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9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</row>
    <row r="143" spans="1:56" ht="15" customHeight="1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9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</row>
    <row r="144" spans="1:56" ht="15" customHeight="1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9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</row>
    <row r="145" spans="1:56" ht="15" customHeight="1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9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</row>
    <row r="146" spans="1:56" ht="15" customHeight="1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9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</row>
    <row r="147" spans="1:56" ht="15" customHeight="1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9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</row>
    <row r="148" spans="1:56" ht="15" customHeight="1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9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</row>
    <row r="149" spans="1:56" ht="15" customHeight="1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9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</row>
    <row r="150" spans="1:56" ht="15" customHeight="1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9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</row>
    <row r="151" spans="1:56" ht="15" customHeight="1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9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</row>
    <row r="152" spans="1:56" ht="15" customHeight="1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9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</row>
    <row r="153" spans="1:56" ht="15" customHeight="1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9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</row>
    <row r="154" spans="1:56" ht="15" customHeight="1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9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</row>
    <row r="155" spans="1:56" ht="15" customHeight="1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9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</row>
    <row r="156" spans="1:56" ht="15" customHeight="1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9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</row>
    <row r="157" spans="1:56" ht="15" customHeight="1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9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</row>
    <row r="158" spans="1:56" ht="15" customHeight="1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9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</row>
    <row r="159" spans="1:56" ht="15" customHeight="1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9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</row>
    <row r="160" spans="1:56" ht="15" customHeight="1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9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</row>
    <row r="161" spans="1:56" ht="15" customHeight="1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9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</row>
    <row r="162" spans="1:56" ht="15" customHeight="1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9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</row>
    <row r="163" spans="1:56" ht="15" customHeight="1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9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</row>
    <row r="164" spans="1:56" ht="15" customHeight="1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9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</row>
    <row r="165" spans="1:56" ht="15" customHeight="1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9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</row>
    <row r="166" spans="1:56" ht="15" customHeight="1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9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</row>
    <row r="167" spans="1:56" ht="15" customHeight="1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9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</row>
    <row r="168" spans="1:56" ht="15" customHeight="1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9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</row>
    <row r="169" spans="1:56" ht="15" customHeight="1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9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</row>
    <row r="170" spans="1:56" ht="15" customHeight="1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9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</row>
    <row r="171" spans="1:56" ht="15" customHeight="1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9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</row>
    <row r="172" spans="1:56" ht="15" customHeight="1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9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</row>
    <row r="173" spans="1:56" ht="15" customHeight="1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9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</row>
    <row r="174" spans="1:56" ht="15" customHeight="1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9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</row>
    <row r="175" spans="1:56" ht="15" customHeight="1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9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</row>
    <row r="176" spans="1:56" ht="15" customHeight="1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9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</row>
    <row r="177" spans="1:56" ht="15" customHeight="1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9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</row>
    <row r="178" spans="1:56" ht="15" customHeight="1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9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</row>
    <row r="179" spans="1:56" ht="15" customHeight="1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9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</row>
    <row r="180" spans="1:56" ht="15" customHeight="1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9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</row>
    <row r="181" spans="1:56" ht="15" customHeight="1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9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</row>
    <row r="182" spans="1:56" ht="15" customHeight="1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9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</row>
    <row r="183" spans="1:56" ht="15" customHeight="1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9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</row>
    <row r="184" spans="1:56" ht="15" customHeight="1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9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</row>
    <row r="185" spans="1:56" ht="15" customHeight="1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9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</row>
    <row r="186" spans="1:56" ht="15" customHeight="1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9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</row>
    <row r="187" spans="1:56" ht="15" customHeight="1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9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</row>
    <row r="188" spans="1:56" ht="15" customHeight="1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9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</row>
    <row r="189" spans="1:56" ht="15" customHeight="1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9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</row>
    <row r="190" spans="1:56" ht="15" customHeight="1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9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</row>
    <row r="191" spans="1:56" ht="15" customHeight="1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9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</row>
    <row r="192" spans="1:56" ht="15" customHeight="1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9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</row>
    <row r="193" spans="1:56" ht="15" customHeight="1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9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</row>
    <row r="194" spans="1:56" ht="15" customHeight="1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9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</row>
    <row r="195" spans="1:56" ht="15" customHeight="1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9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</row>
    <row r="196" spans="1:56" ht="15" customHeight="1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9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</row>
    <row r="197" spans="1:56" ht="15" customHeight="1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9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</row>
    <row r="198" spans="1:56" ht="15" customHeight="1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9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</row>
    <row r="199" spans="1:56" ht="15" customHeight="1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9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</row>
    <row r="200" spans="1:56" ht="15" customHeight="1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9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</row>
    <row r="201" spans="1:56" ht="15" customHeight="1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9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</row>
    <row r="202" spans="1:56" ht="15" customHeight="1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9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</row>
    <row r="203" spans="1:56" ht="15" customHeight="1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9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</row>
    <row r="204" spans="1:56" ht="15" customHeight="1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9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</row>
    <row r="205" spans="1:56" ht="15" customHeight="1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9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</row>
    <row r="206" spans="1:56" ht="15" customHeight="1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9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</row>
    <row r="207" spans="1:56" ht="15" customHeight="1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9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</row>
    <row r="208" spans="1:56" ht="15" customHeight="1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9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</row>
    <row r="209" spans="1:56" ht="15" customHeight="1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9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</row>
    <row r="210" spans="1:56" ht="15" customHeight="1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9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</row>
    <row r="211" spans="1:56" ht="15" customHeight="1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9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</row>
    <row r="212" spans="1:56" ht="15" customHeight="1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9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</row>
    <row r="213" spans="1:56" ht="15" customHeight="1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9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</row>
    <row r="214" spans="1:56" ht="15" customHeight="1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9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</row>
    <row r="215" spans="1:56" ht="15" customHeight="1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9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</row>
    <row r="216" spans="1:56" ht="15" customHeight="1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9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</row>
    <row r="217" spans="1:56" ht="15" customHeight="1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9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</row>
    <row r="218" spans="1:56" ht="15" customHeight="1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9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</row>
    <row r="219" spans="1:56" ht="15" customHeight="1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9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</row>
    <row r="220" spans="1:56" ht="15" customHeight="1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9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</row>
    <row r="221" spans="1:56" ht="15" customHeight="1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9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</row>
    <row r="222" spans="1:56" ht="15" customHeight="1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9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</row>
    <row r="223" spans="1:56" ht="15" customHeight="1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9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</row>
    <row r="224" spans="1:56" ht="15" customHeight="1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9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</row>
    <row r="225" spans="1:56" ht="15" customHeight="1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9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</row>
    <row r="226" spans="1:56" ht="15" customHeight="1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9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</row>
    <row r="227" spans="1:56" ht="15" customHeight="1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9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</row>
    <row r="228" spans="1:56" ht="15" customHeight="1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9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</row>
    <row r="229" spans="1:56" ht="15" customHeight="1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9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</row>
    <row r="230" spans="1:56" ht="15" customHeight="1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9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</row>
    <row r="231" spans="1:56" ht="15" customHeight="1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9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</row>
    <row r="232" spans="1:56" ht="15" customHeight="1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9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</row>
    <row r="233" spans="1:56" ht="15" customHeight="1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9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</row>
    <row r="234" spans="1:56" ht="15" customHeight="1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9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</row>
    <row r="235" spans="1:56" ht="15" customHeight="1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9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</row>
    <row r="236" spans="1:56" ht="15" customHeight="1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9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</row>
    <row r="237" spans="1:56" ht="15" customHeight="1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9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</row>
    <row r="238" spans="1:56" ht="15" customHeight="1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9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</row>
    <row r="239" spans="1:56" ht="15" customHeight="1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9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</row>
    <row r="240" spans="1:56" ht="15" customHeight="1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9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</row>
    <row r="241" spans="1:56" ht="15" customHeight="1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9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</row>
    <row r="242" spans="1:56" ht="15" customHeight="1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9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</row>
    <row r="243" spans="1:56" ht="15" customHeight="1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9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</row>
    <row r="244" spans="1:56" ht="15" customHeight="1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9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</row>
    <row r="245" spans="1:56" ht="15" customHeight="1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9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</row>
    <row r="246" spans="1:56" ht="15" customHeight="1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9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</row>
    <row r="247" spans="1:56" ht="15" customHeight="1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9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</row>
    <row r="248" spans="1:56" ht="15" customHeight="1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9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</row>
    <row r="249" spans="1:56" ht="15" customHeight="1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9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</row>
    <row r="250" spans="1:56" ht="15" customHeight="1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9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</row>
    <row r="251" spans="1:56" ht="15" customHeight="1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9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</row>
    <row r="252" spans="1:56" ht="15" customHeight="1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9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</row>
    <row r="253" spans="1:56" ht="15" customHeight="1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9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</row>
    <row r="254" spans="1:56" ht="15" customHeight="1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9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</row>
    <row r="255" spans="1:56" ht="15" customHeight="1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9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</row>
    <row r="256" spans="1:56" ht="15" customHeight="1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9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</row>
    <row r="257" spans="1:56" ht="15" customHeight="1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9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</row>
    <row r="258" spans="1:56" ht="15" customHeight="1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9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</row>
    <row r="259" spans="1:56" ht="15" customHeight="1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9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</row>
    <row r="260" spans="1:56" ht="15" customHeight="1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9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</row>
    <row r="261" spans="1:56" ht="15" customHeight="1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9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</row>
    <row r="262" spans="1:56" ht="15" customHeight="1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9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</row>
    <row r="263" spans="1:56" ht="15" customHeight="1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9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</row>
    <row r="264" spans="1:56" ht="15" customHeight="1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9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</row>
    <row r="265" spans="1:56" ht="15" customHeight="1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9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</row>
    <row r="266" spans="1:56" ht="15" customHeight="1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9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</row>
    <row r="267" spans="1:56" ht="15" customHeight="1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9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</row>
    <row r="268" spans="1:56" ht="15" customHeight="1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9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</row>
    <row r="269" spans="1:56" ht="15" customHeight="1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9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</row>
    <row r="270" spans="1:56" ht="15" customHeight="1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9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</row>
    <row r="271" spans="1:56" ht="15" customHeight="1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9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</row>
    <row r="272" spans="1:56" ht="15" customHeight="1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9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</row>
    <row r="273" spans="1:56" ht="15" customHeight="1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9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</row>
    <row r="274" spans="1:56" ht="15" customHeight="1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9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</row>
    <row r="275" spans="1:56" ht="15" customHeight="1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9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</row>
    <row r="276" spans="1:56" ht="15" customHeight="1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9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</row>
    <row r="277" spans="1:56" ht="15" customHeight="1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9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</row>
    <row r="278" spans="1:56" ht="15" customHeight="1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9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</row>
    <row r="279" spans="1:56" ht="15" customHeight="1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9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</row>
    <row r="280" spans="1:56" ht="15" customHeight="1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9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</row>
    <row r="281" spans="1:56" ht="15" customHeight="1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9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</row>
    <row r="282" spans="1:56" ht="15" customHeight="1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9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</row>
    <row r="283" spans="1:56" ht="15" customHeight="1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9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</row>
    <row r="284" spans="1:56" ht="15" customHeight="1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9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</row>
    <row r="285" spans="1:56" ht="15" customHeight="1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9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</row>
    <row r="286" spans="1:56" ht="15" customHeight="1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9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</row>
    <row r="287" spans="1:56" ht="15" customHeight="1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9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</row>
    <row r="288" spans="1:56" ht="15" customHeight="1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9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</row>
    <row r="289" spans="1:56" ht="15" customHeight="1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9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</row>
    <row r="290" spans="1:56" ht="15" customHeight="1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9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</row>
    <row r="291" spans="1:56" ht="15" customHeight="1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9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</row>
    <row r="292" spans="1:56" ht="15" customHeight="1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9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</row>
    <row r="293" spans="1:56" ht="15" customHeight="1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9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</row>
    <row r="294" spans="1:56" ht="15" customHeight="1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9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</row>
    <row r="295" spans="1:56" ht="15" customHeight="1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9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</row>
    <row r="296" spans="1:56" ht="15" customHeight="1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9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</row>
    <row r="297" spans="1:56" ht="15" customHeight="1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9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</row>
    <row r="298" spans="1:56" ht="15" customHeight="1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9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</row>
    <row r="299" spans="1:56" ht="15" customHeight="1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9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</row>
    <row r="300" spans="1:56" ht="15" customHeight="1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9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</row>
    <row r="301" spans="1:56" ht="15" customHeight="1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9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</row>
    <row r="302" spans="1:56" ht="15" customHeight="1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9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</row>
    <row r="303" spans="1:56" ht="15" customHeight="1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9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</row>
    <row r="304" spans="1:56" ht="15" customHeight="1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9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</row>
    <row r="305" spans="1:56" ht="15" customHeight="1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9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</row>
    <row r="306" spans="1:56" ht="15" customHeight="1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9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</row>
    <row r="307" spans="1:56" ht="15" customHeight="1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9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</row>
    <row r="308" spans="1:56" ht="15" customHeight="1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9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</row>
    <row r="309" spans="1:56" ht="15" customHeight="1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9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</row>
    <row r="310" spans="1:56" ht="15" customHeight="1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9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</row>
    <row r="311" spans="1:56" ht="15" customHeight="1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9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</row>
    <row r="312" spans="1:56" ht="15" customHeight="1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9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</row>
    <row r="313" spans="1:56" ht="15" customHeight="1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9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</row>
    <row r="314" spans="1:56" ht="15" customHeight="1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9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</row>
    <row r="315" spans="1:56" ht="15" customHeight="1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9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</row>
    <row r="316" spans="1:56" ht="15" customHeight="1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9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</row>
    <row r="317" spans="1:56" ht="15" customHeight="1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9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</row>
    <row r="318" spans="1:56" ht="15" customHeight="1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9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</row>
    <row r="319" spans="1:56" ht="15" customHeight="1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9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</row>
    <row r="320" spans="1:56" ht="15" customHeight="1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9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</row>
    <row r="321" spans="1:56" ht="15" customHeight="1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9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</row>
    <row r="322" spans="1:56" ht="15" customHeight="1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9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</row>
    <row r="323" spans="1:56" ht="15" customHeight="1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9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</row>
    <row r="324" spans="1:56" ht="15" customHeight="1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9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</row>
    <row r="325" spans="1:56" ht="15" customHeight="1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9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</row>
    <row r="326" spans="1:56" ht="15" customHeight="1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9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</row>
    <row r="327" spans="1:56" ht="15" customHeight="1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9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</row>
    <row r="328" spans="1:56" ht="15" customHeight="1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9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</row>
    <row r="329" spans="1:56" ht="15" customHeight="1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9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</row>
    <row r="330" spans="1:56" ht="15" customHeight="1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9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</row>
    <row r="331" spans="1:56" ht="15" customHeight="1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9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</row>
    <row r="332" spans="1:56" ht="15" customHeight="1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9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</row>
    <row r="333" spans="1:56" ht="15" customHeight="1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9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</row>
    <row r="334" spans="1:56" ht="15" customHeight="1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9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</row>
    <row r="335" spans="1:56" ht="15" customHeight="1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9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</row>
    <row r="336" spans="1:56" ht="15" customHeight="1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9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</row>
    <row r="337" spans="1:56" ht="15" customHeight="1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9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</row>
    <row r="338" spans="1:56" ht="15" customHeight="1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9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</row>
    <row r="339" spans="1:56" ht="15" customHeight="1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9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</row>
    <row r="340" spans="1:56" ht="15" customHeight="1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9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</row>
    <row r="341" spans="1:56" ht="15" customHeight="1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9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</row>
    <row r="342" spans="1:56" ht="15" customHeight="1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9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</row>
    <row r="343" spans="1:56" ht="15" customHeight="1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9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</row>
    <row r="344" spans="1:56" ht="15" customHeight="1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9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</row>
    <row r="345" spans="1:56" ht="15" customHeight="1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9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</row>
    <row r="346" spans="1:56" ht="15" customHeight="1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9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</row>
    <row r="347" spans="1:56" ht="15" customHeight="1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9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</row>
    <row r="348" spans="1:56" ht="15" customHeight="1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9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</row>
    <row r="349" spans="1:56" ht="15" customHeight="1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9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</row>
    <row r="350" spans="1:56" ht="15" customHeight="1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9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</row>
    <row r="351" spans="1:56" ht="15" customHeight="1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9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</row>
    <row r="352" spans="1:56" ht="15" customHeight="1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9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</row>
    <row r="353" spans="1:56" ht="15" customHeight="1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9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</row>
    <row r="354" spans="1:56" ht="15" customHeight="1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9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</row>
    <row r="355" spans="1:56" ht="15" customHeight="1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9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</row>
    <row r="356" spans="1:56" ht="15" customHeight="1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9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</row>
    <row r="357" spans="1:56" ht="15" customHeight="1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9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</row>
    <row r="358" spans="1:56" ht="15" customHeight="1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9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</row>
    <row r="359" spans="1:56" ht="15" customHeight="1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9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</row>
    <row r="360" spans="1:56" ht="15" customHeight="1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9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</row>
    <row r="361" spans="1:56" ht="15" customHeight="1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9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</row>
    <row r="362" spans="1:56" ht="15" customHeight="1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9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</row>
    <row r="363" spans="1:56" ht="15" customHeight="1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9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</row>
    <row r="364" spans="1:56" ht="15" customHeight="1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9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</row>
    <row r="365" spans="1:56" ht="15" customHeight="1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9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</row>
    <row r="366" spans="1:56" ht="15" customHeight="1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9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</row>
    <row r="367" spans="1:56" ht="15" customHeight="1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9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</row>
    <row r="368" spans="1:56" ht="15" customHeight="1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9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</row>
    <row r="369" spans="1:56" ht="15" customHeight="1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9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</row>
    <row r="370" spans="1:56" ht="15" customHeight="1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9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</row>
    <row r="371" spans="1:56" ht="15" customHeight="1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9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</row>
    <row r="372" spans="1:56" ht="15" customHeight="1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9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</row>
    <row r="373" spans="1:56" ht="15" customHeight="1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9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</row>
    <row r="374" spans="1:56" ht="15" customHeight="1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9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</row>
    <row r="375" spans="1:56" ht="15" customHeight="1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9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</row>
    <row r="376" spans="1:56" ht="15" customHeight="1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9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</row>
    <row r="377" spans="1:56" ht="15" customHeight="1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9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</row>
    <row r="378" spans="1:56" ht="15" customHeight="1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9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</row>
    <row r="379" spans="1:56" ht="15" customHeight="1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9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</row>
    <row r="380" spans="1:56" ht="15" customHeight="1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9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</row>
    <row r="381" spans="1:56" ht="15" customHeight="1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9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</row>
    <row r="382" spans="1:56" ht="15" customHeight="1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9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</row>
    <row r="383" spans="1:56" ht="15" customHeight="1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9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</row>
    <row r="384" spans="1:56" ht="15" customHeight="1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9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</row>
    <row r="385" spans="1:56" ht="15" customHeight="1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9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</row>
    <row r="386" spans="1:56" ht="15" customHeight="1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9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</row>
    <row r="387" spans="1:56" ht="15" customHeight="1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9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</row>
    <row r="388" spans="1:56" ht="15" customHeight="1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9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</row>
    <row r="389" spans="1:56" ht="15" customHeight="1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9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</row>
    <row r="390" spans="1:56" ht="15" customHeight="1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9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</row>
    <row r="391" spans="1:56" ht="15" customHeight="1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9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</row>
    <row r="392" spans="1:56" ht="15" customHeight="1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9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</row>
    <row r="393" spans="1:56" ht="15" customHeight="1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9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</row>
    <row r="394" spans="1:56" ht="15" customHeight="1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9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</row>
    <row r="395" spans="1:56" ht="15" customHeight="1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9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</row>
    <row r="396" spans="1:56" ht="15" customHeight="1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9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</row>
    <row r="397" spans="1:56" ht="15" customHeight="1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9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</row>
    <row r="398" spans="1:56" ht="15" customHeight="1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9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</row>
    <row r="399" spans="1:56" ht="15" customHeight="1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9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</row>
    <row r="400" spans="1:56" ht="15" customHeight="1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9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</row>
    <row r="401" spans="1:56" ht="15" customHeight="1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9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</row>
    <row r="402" spans="1:56" ht="15" customHeight="1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9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</row>
    <row r="403" spans="1:56" ht="15" customHeight="1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9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</row>
    <row r="404" spans="1:56" ht="15" customHeight="1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9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</row>
    <row r="405" spans="1:56" ht="15" customHeight="1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9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</row>
    <row r="406" spans="1:56" ht="15" customHeight="1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9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</row>
    <row r="407" spans="1:56" ht="15" customHeight="1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9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</row>
    <row r="408" spans="1:56" ht="15" customHeight="1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9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</row>
    <row r="409" spans="1:56" ht="15" customHeight="1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9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</row>
    <row r="410" spans="1:56" ht="15" customHeight="1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9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</row>
    <row r="411" spans="1:56" ht="15" customHeight="1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9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</row>
    <row r="412" spans="1:56" ht="15" customHeight="1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9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</row>
    <row r="413" spans="1:56" ht="15" customHeight="1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9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</row>
    <row r="414" spans="1:56" ht="15" customHeight="1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9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</row>
    <row r="415" spans="1:56" ht="15" customHeight="1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9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</row>
    <row r="416" spans="1:56" ht="15" customHeight="1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9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</row>
    <row r="417" spans="1:56" ht="15" customHeight="1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9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</row>
    <row r="418" spans="1:56" ht="15" customHeight="1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9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</row>
    <row r="419" spans="1:56" ht="15" customHeight="1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9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</row>
    <row r="420" spans="1:56" ht="15" customHeight="1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9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</row>
    <row r="421" spans="1:56" ht="15" customHeight="1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9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</row>
    <row r="422" spans="1:56" ht="15" customHeight="1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9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</row>
    <row r="423" spans="1:56" ht="15" customHeight="1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9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</row>
    <row r="424" spans="1:56" ht="15" customHeight="1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9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</row>
    <row r="425" spans="1:56" ht="15" customHeight="1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9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</row>
    <row r="426" spans="1:56" ht="15" customHeight="1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9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</row>
    <row r="427" spans="1:56" ht="15" customHeight="1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9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</row>
    <row r="428" spans="1:56" ht="15" customHeight="1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9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</row>
    <row r="429" spans="1:56" ht="15" customHeight="1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9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</row>
    <row r="430" spans="1:56" ht="15" customHeight="1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9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</row>
    <row r="431" spans="1:56" ht="15" customHeight="1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9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</row>
    <row r="432" spans="1:56" ht="15" customHeight="1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9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</row>
    <row r="433" spans="1:56" ht="15" customHeight="1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9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</row>
    <row r="434" spans="1:56" ht="15" customHeight="1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9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</row>
    <row r="435" spans="1:56" ht="15" customHeight="1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9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</row>
    <row r="436" spans="1:56" ht="15" customHeight="1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9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</row>
    <row r="437" spans="1:56" ht="15" customHeight="1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9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</row>
    <row r="438" spans="1:56" ht="15" customHeight="1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9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</row>
    <row r="439" spans="1:56" ht="15" customHeight="1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9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</row>
    <row r="440" spans="1:56" ht="15" customHeight="1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9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</row>
    <row r="441" spans="1:56" ht="15" customHeight="1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9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</row>
    <row r="442" spans="1:56" ht="15" customHeight="1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9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</row>
    <row r="443" spans="1:56" ht="15" customHeight="1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9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</row>
    <row r="444" spans="1:56" ht="15" customHeight="1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9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</row>
    <row r="445" spans="1:56" ht="15" customHeight="1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9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</row>
    <row r="446" spans="1:56" ht="15" customHeight="1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9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</row>
    <row r="447" spans="1:56" ht="15" customHeight="1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9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</row>
    <row r="448" spans="1:56" ht="15" customHeight="1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9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</row>
    <row r="449" spans="1:56" ht="15" customHeight="1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9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</row>
    <row r="450" spans="1:56" ht="15" customHeight="1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9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</row>
    <row r="451" spans="1:56" ht="15" customHeight="1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9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</row>
    <row r="452" spans="1:56" ht="15" customHeight="1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9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</row>
    <row r="453" spans="1:56" ht="15" customHeight="1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9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</row>
    <row r="454" spans="1:56" ht="15" customHeight="1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9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</row>
    <row r="455" spans="1:56" ht="15" customHeight="1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9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</row>
    <row r="456" spans="1:56" ht="15" customHeight="1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9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</row>
    <row r="457" spans="1:56" ht="15" customHeight="1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9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</row>
    <row r="458" spans="1:56" ht="15" customHeight="1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9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</row>
    <row r="459" spans="1:56" ht="15" customHeight="1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9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</row>
    <row r="460" spans="1:56" ht="15" customHeight="1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9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</row>
    <row r="461" spans="1:56" ht="15" customHeight="1">
      <c r="A461" s="18"/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9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</row>
    <row r="462" spans="1:56" ht="15" customHeight="1">
      <c r="A462" s="18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9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</row>
    <row r="463" spans="1:56" ht="15" customHeight="1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9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</row>
    <row r="464" spans="1:56" ht="15" customHeight="1">
      <c r="A464" s="18"/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9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</row>
    <row r="465" spans="1:56" ht="15" customHeight="1">
      <c r="A465" s="18"/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9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</row>
    <row r="466" spans="1:56" ht="15" customHeight="1">
      <c r="A466" s="18"/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9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</row>
    <row r="467" spans="1:56" ht="15" customHeight="1">
      <c r="A467" s="18"/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9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</row>
    <row r="468" spans="1:56" ht="15" customHeight="1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9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</row>
    <row r="469" spans="1:56" ht="15" customHeight="1">
      <c r="A469" s="18"/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9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</row>
    <row r="470" spans="1:56" ht="15" customHeight="1">
      <c r="A470" s="18"/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9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</row>
    <row r="471" spans="1:56" ht="15" customHeight="1">
      <c r="A471" s="18"/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9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</row>
    <row r="472" spans="1:56" ht="15" customHeight="1">
      <c r="A472" s="18"/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9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</row>
    <row r="473" spans="1:56" ht="15" customHeight="1">
      <c r="A473" s="18"/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9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</row>
    <row r="474" spans="1:56" ht="15" customHeight="1">
      <c r="A474" s="18"/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9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</row>
    <row r="475" spans="1:56" ht="15" customHeight="1">
      <c r="A475" s="18"/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9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</row>
    <row r="476" spans="1:56" ht="15" customHeight="1">
      <c r="A476" s="18"/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9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</row>
    <row r="477" spans="1:56" ht="15" customHeight="1">
      <c r="A477" s="18"/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9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</row>
    <row r="478" spans="1:56" ht="15" customHeight="1">
      <c r="A478" s="18"/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9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</row>
    <row r="479" spans="1:56" ht="15" customHeight="1">
      <c r="A479" s="18"/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9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</row>
    <row r="480" spans="1:56" ht="15" customHeight="1">
      <c r="A480" s="18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9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</row>
    <row r="481" spans="1:56" ht="15" customHeight="1">
      <c r="A481" s="18"/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9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</row>
    <row r="482" spans="1:56" ht="15" customHeight="1">
      <c r="A482" s="18"/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9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</row>
    <row r="483" spans="1:56" ht="15" customHeight="1">
      <c r="A483" s="18"/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9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</row>
    <row r="484" spans="1:56" ht="15" customHeight="1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9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</row>
    <row r="485" spans="1:56" ht="15" customHeight="1">
      <c r="A485" s="18"/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9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</row>
    <row r="486" spans="1:56" ht="15" customHeight="1">
      <c r="A486" s="18"/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9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</row>
    <row r="487" spans="1:56" ht="15" customHeight="1">
      <c r="A487" s="18"/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9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</row>
    <row r="488" spans="1:56" ht="15" customHeight="1">
      <c r="A488" s="18"/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9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</row>
    <row r="489" spans="1:56" ht="15" customHeight="1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9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</row>
    <row r="490" spans="1:56" ht="15" customHeight="1">
      <c r="A490" s="18"/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9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</row>
    <row r="491" spans="1:56" ht="15" customHeight="1">
      <c r="A491" s="18"/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9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</row>
    <row r="492" spans="1:56" ht="15" customHeight="1">
      <c r="A492" s="18"/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9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</row>
    <row r="493" spans="1:56" ht="15" customHeight="1">
      <c r="A493" s="18"/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9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</row>
    <row r="494" spans="1:56" ht="15" customHeight="1">
      <c r="A494" s="18"/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9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</row>
    <row r="495" spans="1:56" ht="15" customHeight="1">
      <c r="A495" s="18"/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9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</row>
    <row r="496" spans="1:56" ht="15" customHeight="1">
      <c r="A496" s="18"/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9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</row>
    <row r="497" spans="1:56" ht="15" customHeight="1">
      <c r="A497" s="18"/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9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</row>
    <row r="498" spans="1:56" ht="15" customHeight="1">
      <c r="A498" s="18"/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9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</row>
    <row r="499" spans="1:56" ht="15" customHeight="1">
      <c r="A499" s="18"/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9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</row>
    <row r="500" spans="1:56" ht="15" customHeight="1">
      <c r="A500" s="18"/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9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</row>
    <row r="501" spans="1:56" ht="15" customHeight="1">
      <c r="A501" s="18"/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9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</row>
    <row r="502" spans="1:56" ht="15" customHeight="1">
      <c r="A502" s="18"/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9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</row>
    <row r="503" spans="1:56" ht="15" customHeight="1">
      <c r="A503" s="18"/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9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</row>
    <row r="504" spans="1:56" ht="15" customHeight="1">
      <c r="A504" s="18"/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9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</row>
    <row r="505" spans="1:56" ht="15" customHeight="1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9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</row>
    <row r="506" spans="1:56" ht="15" customHeight="1">
      <c r="A506" s="18"/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9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</row>
    <row r="507" spans="1:56" ht="15" customHeight="1">
      <c r="A507" s="18"/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9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</row>
    <row r="508" spans="1:56" ht="15" customHeight="1">
      <c r="A508" s="18"/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9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</row>
    <row r="509" spans="1:56" ht="15" customHeight="1">
      <c r="A509" s="18"/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9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</row>
    <row r="510" spans="1:56" ht="15" customHeight="1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9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</row>
    <row r="511" spans="1:56" ht="15" customHeight="1">
      <c r="A511" s="18"/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9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</row>
    <row r="512" spans="1:56" ht="15" customHeight="1">
      <c r="A512" s="18"/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9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</row>
    <row r="513" spans="1:56" ht="15" customHeight="1">
      <c r="A513" s="18"/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9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</row>
    <row r="514" spans="1:56" ht="15" customHeight="1">
      <c r="A514" s="18"/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9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</row>
    <row r="515" spans="1:56" ht="15" customHeight="1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9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</row>
    <row r="516" spans="1:56" ht="15" customHeight="1">
      <c r="A516" s="18"/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9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</row>
    <row r="517" spans="1:56" ht="15" customHeight="1">
      <c r="A517" s="18"/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9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</row>
    <row r="518" spans="1:56" ht="15" customHeight="1">
      <c r="A518" s="18"/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9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</row>
    <row r="519" spans="1:56" ht="15" customHeight="1">
      <c r="A519" s="18"/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9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</row>
    <row r="520" spans="1:56" ht="15" customHeight="1">
      <c r="A520" s="18"/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9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</row>
    <row r="521" spans="1:56" ht="15" customHeight="1">
      <c r="A521" s="18"/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9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</row>
    <row r="522" spans="1:56" ht="15" customHeight="1">
      <c r="A522" s="18"/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9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</row>
    <row r="523" spans="1:56" ht="15" customHeight="1">
      <c r="A523" s="18"/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9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</row>
    <row r="524" spans="1:56" ht="15" customHeight="1">
      <c r="A524" s="18"/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9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</row>
    <row r="525" spans="1:56" ht="15" customHeight="1">
      <c r="A525" s="18"/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9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</row>
    <row r="526" spans="1:56" ht="15" customHeight="1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9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</row>
    <row r="527" spans="1:56" ht="15" customHeight="1">
      <c r="A527" s="18"/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9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</row>
    <row r="528" spans="1:56" ht="15" customHeight="1">
      <c r="A528" s="18"/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9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</row>
    <row r="529" spans="1:56" ht="15" customHeight="1">
      <c r="A529" s="18"/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9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</row>
    <row r="530" spans="1:56" ht="15" customHeight="1">
      <c r="A530" s="18"/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9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</row>
    <row r="531" spans="1:56" ht="15" customHeight="1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9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</row>
    <row r="532" spans="1:56" ht="15" customHeight="1">
      <c r="A532" s="18"/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9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</row>
    <row r="533" spans="1:56" ht="15" customHeight="1">
      <c r="A533" s="18"/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9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</row>
    <row r="534" spans="1:56" ht="15" customHeight="1">
      <c r="A534" s="18"/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9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</row>
    <row r="535" spans="1:56" ht="15" customHeight="1">
      <c r="A535" s="18"/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9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</row>
    <row r="536" spans="1:56" ht="15" customHeight="1">
      <c r="A536" s="18"/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9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</row>
    <row r="537" spans="1:56" ht="15" customHeight="1">
      <c r="A537" s="18"/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9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</row>
    <row r="538" spans="1:56" ht="15" customHeight="1">
      <c r="A538" s="18"/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9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</row>
    <row r="539" spans="1:56" ht="15" customHeight="1">
      <c r="A539" s="18"/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9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</row>
    <row r="540" spans="1:56" ht="15" customHeight="1">
      <c r="A540" s="18"/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9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</row>
    <row r="541" spans="1:56" ht="15" customHeight="1">
      <c r="A541" s="18"/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9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</row>
    <row r="542" spans="1:56" ht="15" customHeight="1">
      <c r="A542" s="18"/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9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</row>
    <row r="543" spans="1:56" ht="15" customHeight="1">
      <c r="A543" s="18"/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9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</row>
    <row r="544" spans="1:56" ht="15" customHeight="1">
      <c r="A544" s="18"/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9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</row>
    <row r="545" spans="1:56" ht="15" customHeight="1">
      <c r="A545" s="18"/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9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</row>
    <row r="546" spans="1:56" ht="15" customHeight="1">
      <c r="A546" s="18"/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9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</row>
    <row r="547" spans="1:56" ht="15" customHeight="1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9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</row>
    <row r="548" spans="1:56" ht="15" customHeight="1">
      <c r="A548" s="18"/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9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</row>
    <row r="549" spans="1:56" ht="15" customHeight="1">
      <c r="A549" s="18"/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9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</row>
    <row r="550" spans="1:56" ht="15" customHeight="1">
      <c r="A550" s="18"/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9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</row>
    <row r="551" spans="1:56" ht="15" customHeight="1">
      <c r="A551" s="18"/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9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</row>
    <row r="552" spans="1:56" ht="15" customHeight="1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9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</row>
    <row r="553" spans="1:56" ht="15" customHeight="1">
      <c r="A553" s="18"/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9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</row>
    <row r="554" spans="1:56" ht="15" customHeight="1">
      <c r="A554" s="18"/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9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</row>
    <row r="555" spans="1:56" ht="15" customHeight="1">
      <c r="A555" s="18"/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9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</row>
    <row r="556" spans="1:56" ht="15" customHeight="1">
      <c r="A556" s="18"/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9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</row>
    <row r="557" spans="1:56" ht="15" customHeight="1">
      <c r="A557" s="18"/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9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</row>
    <row r="558" spans="1:56" ht="15" customHeight="1">
      <c r="A558" s="18"/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9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</row>
    <row r="559" spans="1:56" ht="15" customHeight="1">
      <c r="A559" s="18"/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9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</row>
    <row r="560" spans="1:56" ht="15" customHeight="1">
      <c r="A560" s="18"/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9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</row>
    <row r="561" spans="1:56" ht="15" customHeight="1">
      <c r="A561" s="18"/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9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</row>
    <row r="562" spans="1:56" ht="15" customHeight="1">
      <c r="A562" s="18"/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9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</row>
    <row r="563" spans="1:56" ht="15" customHeight="1">
      <c r="A563" s="18"/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9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</row>
    <row r="564" spans="1:56" ht="15" customHeight="1">
      <c r="A564" s="18"/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9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</row>
    <row r="565" spans="1:56" ht="15" customHeight="1">
      <c r="A565" s="18"/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9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</row>
    <row r="566" spans="1:56" ht="15" customHeight="1">
      <c r="A566" s="18"/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9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</row>
    <row r="567" spans="1:56" ht="15" customHeight="1">
      <c r="A567" s="18"/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9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</row>
    <row r="568" spans="1:56" ht="15" customHeight="1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9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</row>
    <row r="569" spans="1:56" ht="15" customHeight="1">
      <c r="A569" s="18"/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9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</row>
    <row r="570" spans="1:56" ht="15" customHeight="1">
      <c r="A570" s="18"/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9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</row>
    <row r="571" spans="1:56" ht="15" customHeight="1">
      <c r="A571" s="18"/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9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</row>
    <row r="572" spans="1:56" ht="15" customHeight="1">
      <c r="A572" s="18"/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9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</row>
    <row r="573" spans="1:56" ht="15" customHeight="1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9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</row>
    <row r="574" spans="1:56" ht="15" customHeight="1">
      <c r="A574" s="18"/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9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</row>
    <row r="575" spans="1:56" ht="15" customHeight="1">
      <c r="A575" s="18"/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9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</row>
    <row r="576" spans="1:56" ht="15" customHeight="1">
      <c r="A576" s="18"/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9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</row>
    <row r="577" spans="1:56" ht="15" customHeight="1">
      <c r="A577" s="18"/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9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</row>
    <row r="578" spans="1:56" ht="15" customHeight="1">
      <c r="A578" s="18"/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9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</row>
    <row r="579" spans="1:56" ht="15" customHeight="1">
      <c r="A579" s="18"/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9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</row>
    <row r="580" spans="1:56" ht="15" customHeight="1">
      <c r="A580" s="18"/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9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</row>
    <row r="581" spans="1:56" ht="15" customHeight="1">
      <c r="A581" s="18"/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9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</row>
    <row r="582" spans="1:56" ht="15" customHeight="1">
      <c r="A582" s="18"/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9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</row>
    <row r="583" spans="1:56" ht="15" customHeight="1">
      <c r="A583" s="18"/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9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</row>
    <row r="584" spans="1:56" ht="15" customHeight="1">
      <c r="A584" s="18"/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9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</row>
    <row r="585" spans="1:56" ht="15" customHeight="1">
      <c r="A585" s="18"/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9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</row>
    <row r="586" spans="1:56" ht="15" customHeight="1">
      <c r="A586" s="18"/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9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</row>
    <row r="587" spans="1:56" ht="15" customHeight="1">
      <c r="A587" s="18"/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9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</row>
    <row r="588" spans="1:56" ht="15" customHeight="1">
      <c r="A588" s="18"/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9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</row>
    <row r="589" spans="1:56" ht="15" customHeight="1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9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</row>
    <row r="590" spans="1:56" ht="15" customHeight="1">
      <c r="A590" s="18"/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9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</row>
    <row r="591" spans="1:56" ht="15" customHeight="1">
      <c r="A591" s="18"/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9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</row>
    <row r="592" spans="1:56" ht="15" customHeight="1">
      <c r="A592" s="18"/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9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</row>
    <row r="593" spans="1:56" ht="15" customHeight="1">
      <c r="A593" s="18"/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9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</row>
    <row r="594" spans="1:56" ht="15" customHeight="1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9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</row>
    <row r="595" spans="1:56" ht="15" customHeight="1">
      <c r="A595" s="18"/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9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</row>
    <row r="596" spans="1:56" ht="15" customHeight="1">
      <c r="A596" s="18"/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9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</row>
    <row r="597" spans="1:56" ht="15" customHeight="1">
      <c r="A597" s="18"/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9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</row>
    <row r="598" spans="1:56" ht="15" customHeight="1">
      <c r="A598" s="18"/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9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</row>
    <row r="599" spans="1:56" ht="15" customHeight="1">
      <c r="A599" s="18"/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9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</row>
    <row r="600" spans="1:56" ht="15" customHeight="1">
      <c r="A600" s="18"/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9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</row>
    <row r="601" spans="1:56" ht="15" customHeight="1">
      <c r="A601" s="18"/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9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</row>
    <row r="602" spans="1:56" ht="15" customHeight="1">
      <c r="A602" s="18"/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9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</row>
    <row r="603" spans="1:56" ht="15" customHeight="1">
      <c r="A603" s="18"/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9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</row>
    <row r="604" spans="1:56" ht="15" customHeight="1">
      <c r="A604" s="18"/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9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</row>
    <row r="605" spans="1:56" ht="15" customHeight="1">
      <c r="A605" s="18"/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9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</row>
    <row r="606" spans="1:56" ht="15" customHeight="1">
      <c r="A606" s="18"/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9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</row>
    <row r="607" spans="1:56" ht="15" customHeight="1">
      <c r="A607" s="18"/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9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</row>
    <row r="608" spans="1:56" ht="15" customHeight="1">
      <c r="A608" s="18"/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9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</row>
    <row r="609" spans="1:56" ht="15" customHeight="1">
      <c r="A609" s="18"/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9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</row>
    <row r="610" spans="1:56" ht="15" customHeight="1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9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</row>
    <row r="611" spans="1:56" ht="15" customHeight="1">
      <c r="A611" s="18"/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9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</row>
    <row r="612" spans="1:56" ht="15" customHeight="1">
      <c r="A612" s="18"/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9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</row>
    <row r="613" spans="1:56" ht="15" customHeight="1">
      <c r="A613" s="18"/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9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</row>
    <row r="614" spans="1:56" ht="15" customHeight="1">
      <c r="A614" s="18"/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9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</row>
    <row r="615" spans="1:56" ht="15" customHeight="1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9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</row>
    <row r="616" spans="1:56" ht="15" customHeight="1">
      <c r="A616" s="18"/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9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</row>
    <row r="617" spans="1:56" ht="15" customHeight="1">
      <c r="A617" s="18"/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9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</row>
    <row r="618" spans="1:56" ht="15" customHeight="1">
      <c r="A618" s="18"/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9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</row>
    <row r="619" spans="1:56" ht="15" customHeight="1">
      <c r="A619" s="18"/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9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</row>
    <row r="620" spans="1:56" ht="15" customHeight="1">
      <c r="A620" s="18"/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9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</row>
    <row r="621" spans="1:56" ht="15" customHeight="1">
      <c r="A621" s="18"/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9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</row>
    <row r="622" spans="1:56" ht="15" customHeight="1">
      <c r="A622" s="18"/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9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</row>
    <row r="623" spans="1:56" ht="15" customHeight="1">
      <c r="A623" s="18"/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9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</row>
    <row r="624" spans="1:56" ht="15" customHeight="1">
      <c r="A624" s="18"/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9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</row>
    <row r="625" spans="1:56" ht="15" customHeight="1">
      <c r="A625" s="18"/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9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</row>
    <row r="626" spans="1:56" ht="15" customHeight="1">
      <c r="A626" s="18"/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9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</row>
    <row r="627" spans="1:56" ht="15" customHeight="1">
      <c r="A627" s="18"/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9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</row>
    <row r="628" spans="1:56" ht="15" customHeight="1">
      <c r="A628" s="18"/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9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</row>
    <row r="629" spans="1:56" ht="15" customHeight="1">
      <c r="A629" s="18"/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9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</row>
    <row r="630" spans="1:56" ht="15" customHeight="1">
      <c r="A630" s="18"/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9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</row>
    <row r="631" spans="1:56" ht="15" customHeight="1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9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</row>
    <row r="632" spans="1:56" ht="15" customHeight="1">
      <c r="A632" s="18"/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9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</row>
    <row r="633" spans="1:56" ht="15" customHeight="1">
      <c r="A633" s="18"/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9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</row>
    <row r="634" spans="1:56" ht="15" customHeight="1">
      <c r="A634" s="18"/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9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</row>
    <row r="635" spans="1:56" ht="15" customHeight="1">
      <c r="A635" s="18"/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9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</row>
    <row r="636" spans="1:56" ht="15" customHeight="1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9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</row>
    <row r="637" spans="1:56" ht="15" customHeight="1">
      <c r="A637" s="18"/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9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</row>
    <row r="638" spans="1:56" ht="15" customHeight="1">
      <c r="A638" s="18"/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9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</row>
    <row r="639" spans="1:56" ht="15" customHeight="1">
      <c r="A639" s="18"/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9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</row>
    <row r="640" spans="1:56" ht="15" customHeight="1">
      <c r="A640" s="18"/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9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</row>
    <row r="641" spans="1:56" ht="15" customHeight="1">
      <c r="A641" s="18"/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9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</row>
    <row r="642" spans="1:56" ht="15" customHeight="1">
      <c r="A642" s="18"/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9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</row>
    <row r="643" spans="1:56" ht="15" customHeight="1">
      <c r="A643" s="18"/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9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</row>
    <row r="644" spans="1:56" ht="15" customHeight="1">
      <c r="A644" s="18"/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9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</row>
    <row r="645" spans="1:56" ht="15" customHeight="1">
      <c r="A645" s="18"/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9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</row>
    <row r="646" spans="1:56" ht="15" customHeight="1">
      <c r="A646" s="18"/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9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</row>
    <row r="647" spans="1:56" ht="15" customHeight="1">
      <c r="A647" s="18"/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9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</row>
    <row r="648" spans="1:56" ht="15" customHeight="1">
      <c r="A648" s="18"/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9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</row>
    <row r="649" spans="1:56" ht="15" customHeight="1">
      <c r="A649" s="18"/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9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</row>
    <row r="650" spans="1:56" ht="15" customHeight="1">
      <c r="A650" s="18"/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9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</row>
    <row r="651" spans="1:56" ht="15" customHeight="1">
      <c r="A651" s="18"/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9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</row>
    <row r="652" spans="1:56" ht="15" customHeight="1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9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</row>
    <row r="653" spans="1:56" ht="15" customHeight="1">
      <c r="A653" s="18"/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9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</row>
    <row r="654" spans="1:56" ht="15" customHeight="1">
      <c r="A654" s="18"/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9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</row>
    <row r="655" spans="1:56" ht="15" customHeight="1">
      <c r="A655" s="18"/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9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</row>
    <row r="656" spans="1:56" ht="15" customHeight="1">
      <c r="A656" s="18"/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9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</row>
    <row r="657" spans="1:56" ht="15" customHeight="1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9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</row>
    <row r="658" spans="1:56" ht="15" customHeight="1">
      <c r="A658" s="18"/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9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</row>
    <row r="659" spans="1:56" ht="15" customHeight="1">
      <c r="A659" s="18"/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9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</row>
    <row r="660" spans="1:56" ht="15" customHeight="1">
      <c r="A660" s="18"/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9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</row>
    <row r="661" spans="1:56" ht="15" customHeight="1">
      <c r="A661" s="18"/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9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</row>
    <row r="662" spans="1:56" ht="15" customHeight="1">
      <c r="A662" s="18"/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9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</row>
    <row r="663" spans="1:56" ht="15" customHeight="1">
      <c r="A663" s="18"/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9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</row>
    <row r="664" spans="1:56" ht="15" customHeight="1">
      <c r="A664" s="18"/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9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</row>
    <row r="665" spans="1:56" ht="15" customHeight="1">
      <c r="A665" s="18"/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9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</row>
    <row r="666" spans="1:56" ht="15" customHeight="1">
      <c r="A666" s="18"/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9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</row>
    <row r="667" spans="1:56" ht="15" customHeight="1">
      <c r="A667" s="18"/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9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</row>
    <row r="668" spans="1:56" ht="15" customHeight="1">
      <c r="A668" s="18"/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9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</row>
    <row r="669" spans="1:56" ht="15" customHeight="1">
      <c r="A669" s="18"/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9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</row>
    <row r="670" spans="1:56" ht="15" customHeight="1">
      <c r="A670" s="18"/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9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</row>
    <row r="671" spans="1:56" ht="15" customHeight="1">
      <c r="A671" s="18"/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9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</row>
    <row r="672" spans="1:56" ht="15" customHeight="1">
      <c r="A672" s="18"/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9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</row>
    <row r="673" spans="1:56" ht="15" customHeight="1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9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</row>
    <row r="674" spans="1:56" ht="15" customHeight="1">
      <c r="A674" s="18"/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9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</row>
    <row r="675" spans="1:56" ht="15" customHeight="1">
      <c r="A675" s="18"/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9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</row>
    <row r="676" spans="1:56" ht="15" customHeight="1">
      <c r="A676" s="18"/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9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</row>
    <row r="677" spans="1:56" ht="15" customHeight="1">
      <c r="A677" s="18"/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9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</row>
    <row r="678" spans="1:56" ht="15" customHeight="1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9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</row>
    <row r="679" spans="1:56" ht="15" customHeight="1">
      <c r="A679" s="18"/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9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</row>
    <row r="680" spans="1:56" ht="15" customHeight="1">
      <c r="A680" s="18"/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9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</row>
    <row r="681" spans="1:56" ht="15" customHeight="1">
      <c r="A681" s="18"/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9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</row>
    <row r="682" spans="1:56" ht="15" customHeight="1">
      <c r="A682" s="18"/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9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</row>
    <row r="683" spans="1:56" ht="15" customHeight="1">
      <c r="A683" s="18"/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9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</row>
    <row r="684" spans="1:56" ht="15" customHeight="1">
      <c r="A684" s="18"/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9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</row>
  </sheetData>
  <sheetProtection/>
  <mergeCells count="54">
    <mergeCell ref="A2:A6"/>
    <mergeCell ref="B2:B6"/>
    <mergeCell ref="C2:C6"/>
    <mergeCell ref="C13:C14"/>
    <mergeCell ref="A7:A39"/>
    <mergeCell ref="C19:C20"/>
    <mergeCell ref="B23:B24"/>
    <mergeCell ref="B19:B20"/>
    <mergeCell ref="C23:C24"/>
    <mergeCell ref="B11:B12"/>
    <mergeCell ref="B13:B14"/>
    <mergeCell ref="C15:C16"/>
    <mergeCell ref="C21:C22"/>
    <mergeCell ref="B17:B18"/>
    <mergeCell ref="C17:C18"/>
    <mergeCell ref="B21:B22"/>
    <mergeCell ref="B15:B16"/>
    <mergeCell ref="B9:B10"/>
    <mergeCell ref="C9:C10"/>
    <mergeCell ref="B7:B8"/>
    <mergeCell ref="D11:D12"/>
    <mergeCell ref="D21:D22"/>
    <mergeCell ref="D17:D18"/>
    <mergeCell ref="D19:D20"/>
    <mergeCell ref="C7:C8"/>
    <mergeCell ref="C11:C12"/>
    <mergeCell ref="D9:D10"/>
    <mergeCell ref="E3:BD3"/>
    <mergeCell ref="E5:BD5"/>
    <mergeCell ref="D15:D16"/>
    <mergeCell ref="D7:D8"/>
    <mergeCell ref="D13:D14"/>
    <mergeCell ref="D2:D6"/>
    <mergeCell ref="O2:Q2"/>
    <mergeCell ref="Y2:Z2"/>
    <mergeCell ref="AB2:AD2"/>
    <mergeCell ref="AF2:AH2"/>
    <mergeCell ref="B31:B32"/>
    <mergeCell ref="C31:C32"/>
    <mergeCell ref="D31:D32"/>
    <mergeCell ref="D23:D24"/>
    <mergeCell ref="B29:B30"/>
    <mergeCell ref="C29:C30"/>
    <mergeCell ref="D29:D30"/>
    <mergeCell ref="E1:BF1"/>
    <mergeCell ref="B25:B26"/>
    <mergeCell ref="C25:C26"/>
    <mergeCell ref="D25:D26"/>
    <mergeCell ref="J2:M2"/>
    <mergeCell ref="S2:U2"/>
    <mergeCell ref="AJ2:AL2"/>
    <mergeCell ref="AW2:AZ2"/>
    <mergeCell ref="BB2:BD2"/>
    <mergeCell ref="F2:H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2017-08-12T06:05:48Z</cp:lastPrinted>
  <dcterms:created xsi:type="dcterms:W3CDTF">2006-09-28T05:33:49Z</dcterms:created>
  <dcterms:modified xsi:type="dcterms:W3CDTF">2017-08-25T09:44:06Z</dcterms:modified>
  <cp:category/>
  <cp:version/>
  <cp:contentType/>
  <cp:contentStatus/>
</cp:coreProperties>
</file>